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95" activeTab="3"/>
  </bookViews>
  <sheets>
    <sheet name="ไตรมาส 1" sheetId="1" r:id="rId1"/>
    <sheet name="ไตรมาส 2" sheetId="2" r:id="rId2"/>
    <sheet name="ไตรมาส 3" sheetId="3" r:id="rId3"/>
    <sheet name="ไตรมาส 4" sheetId="4" r:id="rId4"/>
  </sheets>
  <definedNames/>
  <calcPr fullCalcOnLoad="1"/>
</workbook>
</file>

<file path=xl/sharedStrings.xml><?xml version="1.0" encoding="utf-8"?>
<sst xmlns="http://schemas.openxmlformats.org/spreadsheetml/2006/main" count="644" uniqueCount="91">
  <si>
    <t>เทศบาลตำบลไหล่หิน</t>
  </si>
  <si>
    <t>แผนการใช้จ่ายเงินรวม</t>
  </si>
  <si>
    <t>ลำดับที่</t>
  </si>
  <si>
    <t>รายการ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</si>
  <si>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</si>
  <si>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</si>
  <si>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</si>
  <si>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</si>
  <si>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</si>
  <si>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</si>
  <si>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</si>
  <si>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</si>
  <si>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</si>
  <si>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</si>
  <si>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</si>
  <si>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รวม</t>
  </si>
  <si>
    <t>ตุลาคม</t>
  </si>
  <si>
    <t>พฤศจิกายน</t>
  </si>
  <si>
    <t>ธันวาคม</t>
  </si>
  <si>
    <t>ประมาณการค่าใช้จ่าย</t>
  </si>
  <si>
    <t>รายจ่ายอื่น</t>
  </si>
  <si>
    <t>หมายเหตุ</t>
  </si>
  <si>
    <t>..............................................................................................................................................................</t>
  </si>
  <si>
    <t>ลงชื่อ).......................................................</t>
  </si>
  <si>
    <t xml:space="preserve">                                    (สุบิน   จีนา)</t>
  </si>
  <si>
    <t xml:space="preserve">             นายกเทศมนตรีตำบลไหล่หิน</t>
  </si>
  <si>
    <t xml:space="preserve"> </t>
  </si>
  <si>
    <t>แผนการใช้จ่ายเงินของสำนักปลัด</t>
  </si>
  <si>
    <t>(ลงชื่อ)...........................................</t>
  </si>
  <si>
    <t>แผนการใช้จ่ายเงินของกองคลัง</t>
  </si>
  <si>
    <t xml:space="preserve">              (นางกชพร  ป้องสมาน)</t>
  </si>
  <si>
    <t>(ลงชื่อ)................................................</t>
  </si>
  <si>
    <t xml:space="preserve">                     นักวิชาการคลัง</t>
  </si>
  <si>
    <t xml:space="preserve">                  (นางสนธยา   เพ็งพิมพ์)</t>
  </si>
  <si>
    <t xml:space="preserve">                     ผู้อำนวยการกองคลัง</t>
  </si>
  <si>
    <t>แผนการใช้จ่ายเงินของกองช่าง</t>
  </si>
  <si>
    <t>(ลงชื่อ)...................................................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</si>
  <si>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</si>
  <si>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</si>
  <si>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</si>
  <si>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</si>
  <si>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</si>
  <si>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</si>
  <si>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</si>
  <si>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</si>
  <si>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</si>
  <si>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 xml:space="preserve"> -</t>
  </si>
  <si>
    <t xml:space="preserve">              (นางสาวศุวิมล  วงศ์บุตร)</t>
  </si>
  <si>
    <t xml:space="preserve">              (นายธรรมรักษ์  เชียงพรหม)</t>
  </si>
  <si>
    <t xml:space="preserve">                     (นางนิชชยา  อินพิรุด)</t>
  </si>
  <si>
    <t xml:space="preserve">                         หัวหน้าสำนักปลัด</t>
  </si>
  <si>
    <t>ผู้อำนวยการกองคลัง    สิบตำรวจตรี.................................ปลัดเทศบาล</t>
  </si>
  <si>
    <t>ผู้อำนวยการกองคลัง    (ลงชื่อ)สิบตำรวจตรี............................ปลัดเทศบาล</t>
  </si>
  <si>
    <t xml:space="preserve">                                                 (สุบิน   จีนา)</t>
  </si>
  <si>
    <t>ผู้อำนวยการกองคลัง           สิบตำรวจตรี                         ปลัดเทศบาล</t>
  </si>
  <si>
    <t xml:space="preserve">             (นายกรุงทอง  สิงห์โทราช)</t>
  </si>
  <si>
    <t xml:space="preserve">                     ผู้อำนวยการกองช่าง</t>
  </si>
  <si>
    <t xml:space="preserve">                (นางนิชชยา    อินพิรุด)</t>
  </si>
  <si>
    <t xml:space="preserve">            (นายกรุงทอง     สิงห์โทราช)</t>
  </si>
  <si>
    <t xml:space="preserve">       ตำแหน่ง  นายช่างโยธาชำนาญงาน</t>
  </si>
  <si>
    <t xml:space="preserve">         ตำแหน่ง  ผู้อำนวยการกองช่าง</t>
  </si>
  <si>
    <t xml:space="preserve">     นักวิชาการเงินและบัญชีชำนาญการ</t>
  </si>
  <si>
    <t xml:space="preserve">               นายช่างโยธาชำนาญงาน</t>
  </si>
  <si>
    <t xml:space="preserve">                นายช่างโยธาชำนาญงาน</t>
  </si>
  <si>
    <t xml:space="preserve">       นักจัดการงานทั่วไปชำนาญการ</t>
  </si>
  <si>
    <t xml:space="preserve">        นักจัดการงานทั่วไปชำนาญการ</t>
  </si>
  <si>
    <t xml:space="preserve">        นักจัดการงานทั่วไปชำนาญการ               </t>
  </si>
  <si>
    <t xml:space="preserve">                (นางสุชัญญา  ไชยสงัด)</t>
  </si>
  <si>
    <t xml:space="preserve">              (นางกชพร    ป้องสมาน)</t>
  </si>
  <si>
    <t xml:space="preserve">                      นักวิชาการคลัง</t>
  </si>
  <si>
    <t xml:space="preserve">              (นางกชพร     ป้องสมาน)</t>
  </si>
  <si>
    <t>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</si>
  <si>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</si>
  <si>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</t>
  </si>
  <si>
    <t xml:space="preserve">                  (นายเจริญ       โสพันธ์)</t>
  </si>
  <si>
    <t xml:space="preserve">                   (นายเจริญ    โสพันธ์)</t>
  </si>
  <si>
    <t xml:space="preserve">           (นางสนธยา   เพ็งพิมพ์)</t>
  </si>
  <si>
    <t xml:space="preserve">                  (นายเจริญ    โสพันธ์)</t>
  </si>
  <si>
    <t xml:space="preserve">                  (นายเจริญ      โสพันธ์)</t>
  </si>
  <si>
    <t>งบประมาณรายจ่าย ประจำปี พ.ศ. 2564</t>
  </si>
  <si>
    <t>ไตรมาสที่ 1 ตั้งแต่เดือน ตุลาคม ถึงเดือน ธันวาคม พ.ศ. 2563</t>
  </si>
  <si>
    <t xml:space="preserve">                   หัวหน้าสำนักปลัด</t>
  </si>
  <si>
    <t>ไตรมาสที่ 2 ตั้งแต่เดือน มกราคม ถึงเดือน มีนาคม พ.ศ. 2564</t>
  </si>
  <si>
    <t>ไตรมาสที่ 3 ตั้งแต่เดือน เมษายน ถึงเดือน มิถุนายน พ.ศ. 2564</t>
  </si>
  <si>
    <t>ไตรมาสที่ 4 ตั้งแต่เดือน กรกฎาคม ถึงเดือน กันยายน พ.ศ. 2564</t>
  </si>
  <si>
    <t>ไตรมาสที่ 4  ตั้งแต่เดือน กรกฎาคม ถึงเดือน กันยายน พ.ศ. 2564</t>
  </si>
  <si>
    <t>ลงชื่อ)สิบตำรวจตรี.......................................</t>
  </si>
  <si>
    <t>ปลัดเทศบาล ปฏิบัติหน้าที่</t>
  </si>
  <si>
    <t xml:space="preserve">                           นายกเทศมนตรีตำบลไหล่หิน</t>
  </si>
  <si>
    <t xml:space="preserve">                                       (สุบิน       จีนา)</t>
  </si>
  <si>
    <t xml:space="preserve">                    (นายมงคล    แผ่นคำ)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</si>
</sst>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38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88" fontId="1" fillId="0" borderId="17" xfId="33" applyNumberFormat="1" applyFont="1" applyBorder="1" applyAlignment="1">
      <alignment/>
    </xf>
    <xf numFmtId="188" fontId="1" fillId="0" borderId="0" xfId="33" applyNumberFormat="1" applyFont="1" applyBorder="1" applyAlignment="1">
      <alignment/>
    </xf>
    <xf numFmtId="188" fontId="1" fillId="0" borderId="12" xfId="33" applyNumberFormat="1" applyFont="1" applyBorder="1" applyAlignment="1">
      <alignment/>
    </xf>
    <xf numFmtId="188" fontId="1" fillId="0" borderId="0" xfId="33" applyNumberFormat="1" applyFont="1" applyBorder="1" applyAlignment="1">
      <alignment horizontal="center"/>
    </xf>
    <xf numFmtId="188" fontId="1" fillId="0" borderId="17" xfId="33" applyNumberFormat="1" applyFont="1" applyBorder="1" applyAlignment="1">
      <alignment horizontal="center"/>
    </xf>
    <xf numFmtId="188" fontId="1" fillId="0" borderId="16" xfId="33" applyNumberFormat="1" applyFont="1" applyBorder="1" applyAlignment="1">
      <alignment/>
    </xf>
    <xf numFmtId="188" fontId="1" fillId="0" borderId="12" xfId="33" applyNumberFormat="1" applyFont="1" applyBorder="1" applyAlignment="1">
      <alignment horizontal="center"/>
    </xf>
    <xf numFmtId="188" fontId="1" fillId="0" borderId="18" xfId="33" applyNumberFormat="1" applyFont="1" applyBorder="1" applyAlignment="1">
      <alignment horizontal="center"/>
    </xf>
    <xf numFmtId="188" fontId="1" fillId="0" borderId="14" xfId="33" applyNumberFormat="1" applyFont="1" applyBorder="1" applyAlignment="1">
      <alignment horizontal="center"/>
    </xf>
    <xf numFmtId="188" fontId="1" fillId="0" borderId="15" xfId="33" applyNumberFormat="1" applyFont="1" applyBorder="1" applyAlignment="1">
      <alignment horizontal="center"/>
    </xf>
    <xf numFmtId="188" fontId="1" fillId="0" borderId="17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188" fontId="1" fillId="0" borderId="0" xfId="33" applyNumberFormat="1" applyFont="1" applyBorder="1" applyAlignment="1">
      <alignment/>
    </xf>
    <xf numFmtId="188" fontId="1" fillId="0" borderId="17" xfId="33" applyNumberFormat="1" applyFont="1" applyBorder="1" applyAlignment="1">
      <alignment/>
    </xf>
    <xf numFmtId="188" fontId="1" fillId="0" borderId="12" xfId="33" applyNumberFormat="1" applyFont="1" applyBorder="1" applyAlignment="1">
      <alignment/>
    </xf>
    <xf numFmtId="188" fontId="1" fillId="0" borderId="16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88" fontId="1" fillId="0" borderId="18" xfId="33" applyNumberFormat="1" applyFont="1" applyBorder="1" applyAlignment="1">
      <alignment/>
    </xf>
    <xf numFmtId="188" fontId="1" fillId="0" borderId="14" xfId="33" applyNumberFormat="1" applyFont="1" applyBorder="1" applyAlignment="1">
      <alignment/>
    </xf>
    <xf numFmtId="188" fontId="1" fillId="0" borderId="15" xfId="33" applyNumberFormat="1" applyFont="1" applyBorder="1" applyAlignment="1">
      <alignment/>
    </xf>
    <xf numFmtId="188" fontId="1" fillId="0" borderId="19" xfId="33" applyNumberFormat="1" applyFont="1" applyBorder="1" applyAlignment="1">
      <alignment/>
    </xf>
    <xf numFmtId="188" fontId="1" fillId="0" borderId="20" xfId="33" applyNumberFormat="1" applyFont="1" applyBorder="1" applyAlignment="1">
      <alignment/>
    </xf>
    <xf numFmtId="188" fontId="0" fillId="0" borderId="17" xfId="33" applyNumberFormat="1" applyFont="1" applyBorder="1" applyAlignment="1">
      <alignment/>
    </xf>
    <xf numFmtId="188" fontId="1" fillId="0" borderId="14" xfId="0" applyNumberFormat="1" applyFont="1" applyBorder="1" applyAlignment="1">
      <alignment horizontal="center"/>
    </xf>
    <xf numFmtId="188" fontId="1" fillId="0" borderId="11" xfId="33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188" fontId="1" fillId="0" borderId="20" xfId="0" applyNumberFormat="1" applyFont="1" applyBorder="1" applyAlignment="1">
      <alignment/>
    </xf>
    <xf numFmtId="188" fontId="1" fillId="0" borderId="22" xfId="33" applyNumberFormat="1" applyFont="1" applyBorder="1" applyAlignment="1">
      <alignment/>
    </xf>
    <xf numFmtId="188" fontId="1" fillId="0" borderId="1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zoomScale="106" zoomScaleNormal="106" workbookViewId="0" topLeftCell="A1">
      <selection activeCell="L114" sqref="L114"/>
    </sheetView>
  </sheetViews>
  <sheetFormatPr defaultColWidth="9.140625" defaultRowHeight="12.75"/>
  <cols>
    <col min="5" max="5" width="7.57421875" style="0" customWidth="1"/>
    <col min="6" max="6" width="10.8515625" style="0" customWidth="1"/>
    <col min="7" max="7" width="11.8515625" style="0" customWidth="1"/>
    <col min="8" max="8" width="11.421875" style="0" customWidth="1"/>
    <col min="9" max="9" width="13.8515625" style="0" customWidth="1"/>
  </cols>
  <sheetData>
    <row r="1" spans="1:9" ht="23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23.25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23.25">
      <c r="A3" s="60" t="s">
        <v>79</v>
      </c>
      <c r="B3" s="60"/>
      <c r="C3" s="60"/>
      <c r="D3" s="60"/>
      <c r="E3" s="60"/>
      <c r="F3" s="60"/>
      <c r="G3" s="60"/>
      <c r="H3" s="60"/>
      <c r="I3" s="60"/>
    </row>
    <row r="4" spans="1:9" ht="23.25">
      <c r="A4" s="60" t="s">
        <v>80</v>
      </c>
      <c r="B4" s="60"/>
      <c r="C4" s="60"/>
      <c r="D4" s="60"/>
      <c r="E4" s="60"/>
      <c r="F4" s="60"/>
      <c r="G4" s="60"/>
      <c r="H4" s="60"/>
      <c r="I4" s="60"/>
    </row>
    <row r="5" spans="1:10" ht="23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>
      <c r="A6" s="2" t="s">
        <v>2</v>
      </c>
      <c r="B6" s="57" t="s">
        <v>3</v>
      </c>
      <c r="C6" s="58"/>
      <c r="D6" s="58"/>
      <c r="E6" s="59"/>
      <c r="F6" s="54" t="s">
        <v>19</v>
      </c>
      <c r="G6" s="55"/>
      <c r="H6" s="55"/>
      <c r="I6" s="56"/>
      <c r="J6" s="1"/>
    </row>
    <row r="7" spans="1:10" ht="23.25">
      <c r="A7" s="8"/>
      <c r="B7" s="8"/>
      <c r="C7" s="9"/>
      <c r="D7" s="9"/>
      <c r="E7" s="10"/>
      <c r="F7" s="15" t="s">
        <v>15</v>
      </c>
      <c r="G7" s="11" t="s">
        <v>16</v>
      </c>
      <c r="H7" s="15" t="s">
        <v>17</v>
      </c>
      <c r="I7" s="12" t="s">
        <v>18</v>
      </c>
      <c r="J7" s="1"/>
    </row>
    <row r="8" spans="1:10" ht="23.25">
      <c r="A8" s="16">
        <v>1</v>
      </c>
      <c r="B8" s="3" t="s">
        <v>4</v>
      </c>
      <c r="C8" s="4"/>
      <c r="D8" s="4"/>
      <c r="E8" s="7"/>
      <c r="F8" s="32">
        <f>SUM(G8+H8+I8)</f>
        <v>3150000</v>
      </c>
      <c r="G8" s="23">
        <f aca="true" t="shared" si="0" ref="G8:I17">G41+G77+G113</f>
        <v>1050000</v>
      </c>
      <c r="H8" s="52">
        <f t="shared" si="0"/>
        <v>1050000</v>
      </c>
      <c r="I8" s="52">
        <f t="shared" si="0"/>
        <v>1050000</v>
      </c>
      <c r="J8" s="1"/>
    </row>
    <row r="9" spans="1:11" ht="23.25">
      <c r="A9" s="16">
        <v>2</v>
      </c>
      <c r="B9" s="3" t="s">
        <v>5</v>
      </c>
      <c r="C9" s="4"/>
      <c r="D9" s="4"/>
      <c r="E9" s="7"/>
      <c r="F9" s="32">
        <f>SUM(G9+H9+I9)</f>
        <v>2721300</v>
      </c>
      <c r="G9" s="33">
        <f t="shared" si="0"/>
        <v>907100</v>
      </c>
      <c r="H9" s="32">
        <f t="shared" si="0"/>
        <v>907100</v>
      </c>
      <c r="I9" s="32">
        <f t="shared" si="0"/>
        <v>907100</v>
      </c>
      <c r="J9" s="1"/>
      <c r="K9" t="s">
        <v>26</v>
      </c>
    </row>
    <row r="10" spans="1:11" ht="23.25">
      <c r="A10" s="16">
        <v>3</v>
      </c>
      <c r="B10" s="3" t="s">
        <v>6</v>
      </c>
      <c r="C10" s="4"/>
      <c r="D10" s="4"/>
      <c r="E10" s="7"/>
      <c r="F10" s="22">
        <f>SUM(G10:I10)</f>
        <v>0</v>
      </c>
      <c r="G10" s="25">
        <f t="shared" si="0"/>
        <v>0</v>
      </c>
      <c r="H10" s="26">
        <f t="shared" si="0"/>
        <v>0</v>
      </c>
      <c r="I10" s="26">
        <f t="shared" si="0"/>
        <v>0</v>
      </c>
      <c r="J10" s="1"/>
      <c r="K10" t="s">
        <v>26</v>
      </c>
    </row>
    <row r="11" spans="1:10" ht="23.25">
      <c r="A11" s="16">
        <v>4</v>
      </c>
      <c r="B11" s="3" t="s">
        <v>7</v>
      </c>
      <c r="C11" s="4"/>
      <c r="D11" s="4"/>
      <c r="E11" s="7"/>
      <c r="F11" s="22">
        <f>SUM(G11:I11)</f>
        <v>0</v>
      </c>
      <c r="G11" s="33">
        <f t="shared" si="0"/>
        <v>0</v>
      </c>
      <c r="H11" s="32">
        <f t="shared" si="0"/>
        <v>0</v>
      </c>
      <c r="I11" s="32">
        <f t="shared" si="0"/>
        <v>0</v>
      </c>
      <c r="J11" s="1"/>
    </row>
    <row r="12" spans="1:10" ht="23.25">
      <c r="A12" s="16">
        <v>5</v>
      </c>
      <c r="B12" s="3" t="s">
        <v>8</v>
      </c>
      <c r="C12" s="4"/>
      <c r="D12" s="4"/>
      <c r="E12" s="7"/>
      <c r="F12" s="32">
        <f>SUM(G12+H12+I12)</f>
        <v>126000</v>
      </c>
      <c r="G12" s="33">
        <f t="shared" si="0"/>
        <v>42000</v>
      </c>
      <c r="H12" s="32">
        <f t="shared" si="0"/>
        <v>42000</v>
      </c>
      <c r="I12" s="32">
        <f t="shared" si="0"/>
        <v>42000</v>
      </c>
      <c r="J12" s="1"/>
    </row>
    <row r="13" spans="1:10" ht="23.25">
      <c r="A13" s="16">
        <v>6</v>
      </c>
      <c r="B13" s="3" t="s">
        <v>9</v>
      </c>
      <c r="C13" s="4"/>
      <c r="D13" s="4"/>
      <c r="E13" s="7"/>
      <c r="F13" s="32">
        <f>SUM(G13+H13+I13)</f>
        <v>1075000</v>
      </c>
      <c r="G13" s="33">
        <f t="shared" si="0"/>
        <v>355000</v>
      </c>
      <c r="H13" s="32">
        <f t="shared" si="0"/>
        <v>355000</v>
      </c>
      <c r="I13" s="32">
        <f t="shared" si="0"/>
        <v>365000</v>
      </c>
      <c r="J13" s="1"/>
    </row>
    <row r="14" spans="1:11" ht="23.25">
      <c r="A14" s="16">
        <v>7</v>
      </c>
      <c r="B14" s="3" t="s">
        <v>10</v>
      </c>
      <c r="C14" s="4"/>
      <c r="D14" s="4"/>
      <c r="E14" s="7"/>
      <c r="F14" s="32">
        <f>SUM(G14+H14+I14)</f>
        <v>241000</v>
      </c>
      <c r="G14" s="33">
        <f t="shared" si="0"/>
        <v>77000</v>
      </c>
      <c r="H14" s="32">
        <f t="shared" si="0"/>
        <v>77000</v>
      </c>
      <c r="I14" s="32">
        <f t="shared" si="0"/>
        <v>87000</v>
      </c>
      <c r="J14" s="1"/>
      <c r="K14" t="s">
        <v>26</v>
      </c>
    </row>
    <row r="15" spans="1:10" ht="23.25">
      <c r="A15" s="16">
        <v>8</v>
      </c>
      <c r="B15" s="3" t="s">
        <v>11</v>
      </c>
      <c r="C15" s="4"/>
      <c r="D15" s="4"/>
      <c r="E15" s="7"/>
      <c r="F15" s="22">
        <f>SUM(G15:I15)</f>
        <v>105000</v>
      </c>
      <c r="G15" s="49">
        <f t="shared" si="0"/>
        <v>35000</v>
      </c>
      <c r="H15" s="22">
        <f t="shared" si="0"/>
        <v>35000</v>
      </c>
      <c r="I15" s="22">
        <f t="shared" si="0"/>
        <v>35000</v>
      </c>
      <c r="J15" s="1"/>
    </row>
    <row r="16" spans="1:11" ht="23.25">
      <c r="A16" s="16">
        <v>9</v>
      </c>
      <c r="B16" s="3" t="s">
        <v>12</v>
      </c>
      <c r="C16" s="4"/>
      <c r="D16" s="4"/>
      <c r="E16" s="7"/>
      <c r="F16" s="22">
        <f>SUM(G16:I16)</f>
        <v>386000</v>
      </c>
      <c r="G16" s="23">
        <f t="shared" si="0"/>
        <v>0</v>
      </c>
      <c r="H16" s="22">
        <f t="shared" si="0"/>
        <v>0</v>
      </c>
      <c r="I16" s="22">
        <f t="shared" si="0"/>
        <v>386000</v>
      </c>
      <c r="J16" s="1"/>
      <c r="K16" t="s">
        <v>26</v>
      </c>
    </row>
    <row r="17" spans="1:10" ht="23.25">
      <c r="A17" s="16">
        <v>10</v>
      </c>
      <c r="B17" s="3" t="s">
        <v>13</v>
      </c>
      <c r="C17" s="4"/>
      <c r="D17" s="4"/>
      <c r="E17" s="7"/>
      <c r="F17" s="22">
        <f>SUM(G17:I17)</f>
        <v>0</v>
      </c>
      <c r="G17" s="25">
        <f t="shared" si="0"/>
        <v>0</v>
      </c>
      <c r="H17" s="26">
        <f t="shared" si="0"/>
        <v>0</v>
      </c>
      <c r="I17" s="26">
        <f t="shared" si="0"/>
        <v>0</v>
      </c>
      <c r="J17" s="1"/>
    </row>
    <row r="18" spans="1:11" ht="23.25">
      <c r="A18" s="16">
        <v>11</v>
      </c>
      <c r="B18" s="3" t="s">
        <v>14</v>
      </c>
      <c r="C18" s="4"/>
      <c r="D18" s="4"/>
      <c r="E18" s="7"/>
      <c r="F18" s="22">
        <f>SUM(G18:I18)</f>
        <v>0</v>
      </c>
      <c r="G18" s="26">
        <f>G51+G87+G123</f>
        <v>0</v>
      </c>
      <c r="H18" s="25">
        <v>0</v>
      </c>
      <c r="I18" s="26">
        <v>0</v>
      </c>
      <c r="J18" s="1"/>
      <c r="K18" t="s">
        <v>26</v>
      </c>
    </row>
    <row r="19" spans="1:11" ht="23.25">
      <c r="A19" s="17">
        <v>12</v>
      </c>
      <c r="B19" s="8" t="s">
        <v>20</v>
      </c>
      <c r="C19" s="9"/>
      <c r="D19" s="9"/>
      <c r="E19" s="10"/>
      <c r="F19" s="22"/>
      <c r="G19" s="48">
        <f>G52+G88+G124</f>
        <v>0</v>
      </c>
      <c r="H19" s="53">
        <f>H52+H88+H124</f>
        <v>0</v>
      </c>
      <c r="I19" s="53">
        <f>I52+I88+I124</f>
        <v>0</v>
      </c>
      <c r="J19" s="1"/>
      <c r="K19" t="s">
        <v>26</v>
      </c>
    </row>
    <row r="20" spans="1:11" ht="23.25">
      <c r="A20" s="21"/>
      <c r="B20" s="19"/>
      <c r="C20" s="19"/>
      <c r="D20" s="19" t="s">
        <v>15</v>
      </c>
      <c r="E20" s="19"/>
      <c r="F20" s="27">
        <f>SUM(F8:F19)</f>
        <v>7804300</v>
      </c>
      <c r="G20" s="50">
        <f>SUM(G8:G19)</f>
        <v>2466100</v>
      </c>
      <c r="H20" s="39">
        <f>SUM(H8:H19)</f>
        <v>2466100</v>
      </c>
      <c r="I20" s="51">
        <f>SUM(I8:I19)</f>
        <v>2872100</v>
      </c>
      <c r="J20" s="1"/>
      <c r="K20" t="s">
        <v>26</v>
      </c>
    </row>
    <row r="21" spans="1:10" ht="23.25">
      <c r="A21" s="1"/>
      <c r="B21" s="1" t="s">
        <v>21</v>
      </c>
      <c r="C21" s="1"/>
      <c r="D21" s="1"/>
      <c r="E21" s="1"/>
      <c r="F21" s="1"/>
      <c r="G21" s="1"/>
      <c r="H21" s="1"/>
      <c r="I21" s="1"/>
      <c r="J21" s="1"/>
    </row>
    <row r="22" spans="1:10" ht="23.25">
      <c r="A22" s="1"/>
      <c r="B22" s="1" t="s">
        <v>73</v>
      </c>
      <c r="C22" s="1"/>
      <c r="D22" s="1"/>
      <c r="E22" s="1"/>
      <c r="F22" s="1"/>
      <c r="G22" s="1"/>
      <c r="H22" s="1"/>
      <c r="I22" s="1"/>
      <c r="J22" s="1"/>
    </row>
    <row r="23" spans="1:10" ht="23.25">
      <c r="A23" s="1"/>
      <c r="B23" s="1" t="s">
        <v>71</v>
      </c>
      <c r="C23" s="1"/>
      <c r="D23" s="1"/>
      <c r="E23" s="1"/>
      <c r="F23" s="1"/>
      <c r="G23" s="1"/>
      <c r="H23" s="1"/>
      <c r="I23" s="1"/>
      <c r="J23" s="1"/>
    </row>
    <row r="24" spans="1:10" ht="23.25">
      <c r="A24" s="1"/>
      <c r="B24" s="1" t="s">
        <v>71</v>
      </c>
      <c r="C24" s="1"/>
      <c r="D24" s="1"/>
      <c r="E24" s="1"/>
      <c r="F24" s="1"/>
      <c r="G24" s="1"/>
      <c r="H24" s="1"/>
      <c r="I24" s="1"/>
      <c r="J24" s="1"/>
    </row>
    <row r="25" spans="1:10" ht="23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3.25">
      <c r="A26" s="1" t="s">
        <v>23</v>
      </c>
      <c r="B26" s="1"/>
      <c r="C26" s="1"/>
      <c r="D26" s="1" t="s">
        <v>54</v>
      </c>
      <c r="E26" s="1"/>
      <c r="F26" s="1"/>
      <c r="G26" s="1"/>
      <c r="H26" s="1"/>
      <c r="I26" s="1"/>
      <c r="J26" s="1"/>
    </row>
    <row r="27" spans="1:10" ht="23.25">
      <c r="A27" s="1" t="s">
        <v>76</v>
      </c>
      <c r="B27" s="1"/>
      <c r="C27" s="1"/>
      <c r="D27" s="1"/>
      <c r="E27" s="1"/>
      <c r="F27" s="1" t="s">
        <v>24</v>
      </c>
      <c r="G27" s="1"/>
      <c r="H27" s="1"/>
      <c r="I27" s="1"/>
      <c r="J27" s="1"/>
    </row>
    <row r="28" spans="1:10" ht="23.25">
      <c r="A28" s="1" t="s">
        <v>26</v>
      </c>
      <c r="B28" s="1"/>
      <c r="C28" s="1"/>
      <c r="D28" s="1"/>
      <c r="E28" s="1"/>
      <c r="F28" s="1" t="s">
        <v>26</v>
      </c>
      <c r="G28" s="1"/>
      <c r="H28" s="1"/>
      <c r="I28" s="1"/>
      <c r="J28" s="1"/>
    </row>
    <row r="29" spans="1:10" ht="23.25">
      <c r="A29" s="1"/>
      <c r="B29" s="1"/>
      <c r="C29" s="1" t="s">
        <v>26</v>
      </c>
      <c r="D29" s="1" t="s">
        <v>23</v>
      </c>
      <c r="E29" s="1"/>
      <c r="F29" s="1"/>
      <c r="G29" s="1"/>
      <c r="H29" s="1"/>
      <c r="I29" s="1"/>
      <c r="J29" s="1"/>
    </row>
    <row r="30" spans="1:10" ht="23.25">
      <c r="A30" s="1"/>
      <c r="B30" s="1"/>
      <c r="C30" s="1" t="s">
        <v>26</v>
      </c>
      <c r="D30" s="1" t="s">
        <v>48</v>
      </c>
      <c r="E30" s="1"/>
      <c r="F30" s="1"/>
      <c r="G30" s="1"/>
      <c r="H30" s="1"/>
      <c r="I30" s="1"/>
      <c r="J30" s="1"/>
    </row>
    <row r="31" spans="1:10" ht="23.25">
      <c r="A31" s="1"/>
      <c r="B31" s="1"/>
      <c r="C31" s="1" t="s">
        <v>26</v>
      </c>
      <c r="D31" s="1" t="s">
        <v>25</v>
      </c>
      <c r="E31" s="1"/>
      <c r="F31" s="1"/>
      <c r="G31" s="1"/>
      <c r="H31" s="1"/>
      <c r="I31" s="1"/>
      <c r="J31" s="1"/>
    </row>
    <row r="32" spans="1:10" ht="23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3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3.25">
      <c r="A34" s="60" t="s">
        <v>0</v>
      </c>
      <c r="B34" s="60"/>
      <c r="C34" s="60"/>
      <c r="D34" s="60"/>
      <c r="E34" s="60"/>
      <c r="F34" s="60"/>
      <c r="G34" s="60"/>
      <c r="H34" s="60"/>
      <c r="I34" s="60"/>
      <c r="J34" s="1"/>
    </row>
    <row r="35" spans="1:10" ht="23.25">
      <c r="A35" s="60" t="s">
        <v>27</v>
      </c>
      <c r="B35" s="60"/>
      <c r="C35" s="60"/>
      <c r="D35" s="60"/>
      <c r="E35" s="60"/>
      <c r="F35" s="60"/>
      <c r="G35" s="60"/>
      <c r="H35" s="60"/>
      <c r="I35" s="60"/>
      <c r="J35" s="1"/>
    </row>
    <row r="36" spans="1:10" ht="23.25">
      <c r="A36" s="60" t="s">
        <v>79</v>
      </c>
      <c r="B36" s="60"/>
      <c r="C36" s="60"/>
      <c r="D36" s="60"/>
      <c r="E36" s="60"/>
      <c r="F36" s="60"/>
      <c r="G36" s="60"/>
      <c r="H36" s="60"/>
      <c r="I36" s="60"/>
      <c r="J36" s="1"/>
    </row>
    <row r="37" spans="1:10" ht="23.25">
      <c r="A37" s="60" t="s">
        <v>80</v>
      </c>
      <c r="B37" s="60"/>
      <c r="C37" s="60"/>
      <c r="D37" s="60"/>
      <c r="E37" s="60"/>
      <c r="F37" s="60"/>
      <c r="G37" s="60"/>
      <c r="H37" s="60"/>
      <c r="I37" s="60"/>
      <c r="J37" s="1"/>
    </row>
    <row r="38" spans="1:10" ht="23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3.25">
      <c r="A39" s="2" t="s">
        <v>2</v>
      </c>
      <c r="B39" s="57" t="s">
        <v>3</v>
      </c>
      <c r="C39" s="58"/>
      <c r="D39" s="58"/>
      <c r="E39" s="59"/>
      <c r="F39" s="54" t="s">
        <v>19</v>
      </c>
      <c r="G39" s="55"/>
      <c r="H39" s="55"/>
      <c r="I39" s="56"/>
      <c r="J39" s="1"/>
    </row>
    <row r="40" spans="1:10" ht="23.25">
      <c r="A40" s="8"/>
      <c r="B40" s="8"/>
      <c r="C40" s="9"/>
      <c r="D40" s="9"/>
      <c r="E40" s="10"/>
      <c r="F40" s="15" t="s">
        <v>15</v>
      </c>
      <c r="G40" s="11" t="s">
        <v>16</v>
      </c>
      <c r="H40" s="15" t="s">
        <v>17</v>
      </c>
      <c r="I40" s="13" t="s">
        <v>18</v>
      </c>
      <c r="J40" s="1"/>
    </row>
    <row r="41" spans="1:10" ht="23.25">
      <c r="A41" s="16">
        <v>1</v>
      </c>
      <c r="B41" s="3" t="s">
        <v>4</v>
      </c>
      <c r="C41" s="4"/>
      <c r="D41" s="4"/>
      <c r="E41" s="7"/>
      <c r="F41" s="22">
        <f aca="true" t="shared" si="1" ref="F41:F52">SUM(G41:I41)</f>
        <v>3150000</v>
      </c>
      <c r="G41" s="23">
        <v>1050000</v>
      </c>
      <c r="H41" s="22">
        <v>1050000</v>
      </c>
      <c r="I41" s="22">
        <v>1050000</v>
      </c>
      <c r="J41" s="1" t="s">
        <v>26</v>
      </c>
    </row>
    <row r="42" spans="1:10" ht="23.25">
      <c r="A42" s="16">
        <v>2</v>
      </c>
      <c r="B42" s="3" t="s">
        <v>5</v>
      </c>
      <c r="C42" s="4"/>
      <c r="D42" s="4"/>
      <c r="E42" s="7"/>
      <c r="F42" s="22">
        <f t="shared" si="1"/>
        <v>1860000</v>
      </c>
      <c r="G42" s="35">
        <v>620000</v>
      </c>
      <c r="H42" s="34">
        <v>620000</v>
      </c>
      <c r="I42" s="32">
        <v>620000</v>
      </c>
      <c r="J42" s="1"/>
    </row>
    <row r="43" spans="1:11" ht="23.25">
      <c r="A43" s="16">
        <v>3</v>
      </c>
      <c r="B43" s="3" t="s">
        <v>6</v>
      </c>
      <c r="C43" s="4"/>
      <c r="D43" s="4"/>
      <c r="E43" s="7"/>
      <c r="F43" s="22">
        <f t="shared" si="1"/>
        <v>0</v>
      </c>
      <c r="G43" s="23"/>
      <c r="H43" s="22"/>
      <c r="I43" s="22"/>
      <c r="J43" s="1"/>
      <c r="K43" t="s">
        <v>26</v>
      </c>
    </row>
    <row r="44" spans="1:10" ht="23.25">
      <c r="A44" s="16">
        <v>4</v>
      </c>
      <c r="B44" s="3" t="s">
        <v>7</v>
      </c>
      <c r="C44" s="4"/>
      <c r="D44" s="4"/>
      <c r="E44" s="7"/>
      <c r="F44" s="22">
        <f t="shared" si="1"/>
        <v>0</v>
      </c>
      <c r="G44" s="35">
        <v>0</v>
      </c>
      <c r="H44" s="35">
        <v>0</v>
      </c>
      <c r="I44" s="35">
        <v>0</v>
      </c>
      <c r="J44" s="1"/>
    </row>
    <row r="45" spans="1:10" ht="23.25">
      <c r="A45" s="16">
        <v>5</v>
      </c>
      <c r="B45" s="3" t="s">
        <v>8</v>
      </c>
      <c r="C45" s="4"/>
      <c r="D45" s="4"/>
      <c r="E45" s="7"/>
      <c r="F45" s="22">
        <f t="shared" si="1"/>
        <v>60000</v>
      </c>
      <c r="G45" s="33">
        <v>20000</v>
      </c>
      <c r="H45" s="32">
        <v>20000</v>
      </c>
      <c r="I45" s="32">
        <v>20000</v>
      </c>
      <c r="J45" s="1"/>
    </row>
    <row r="46" spans="1:10" ht="23.25">
      <c r="A46" s="16">
        <v>6</v>
      </c>
      <c r="B46" s="3" t="s">
        <v>9</v>
      </c>
      <c r="C46" s="4"/>
      <c r="D46" s="4"/>
      <c r="E46" s="7"/>
      <c r="F46" s="22">
        <f t="shared" si="1"/>
        <v>900000</v>
      </c>
      <c r="G46" s="33">
        <v>300000</v>
      </c>
      <c r="H46" s="32">
        <v>300000</v>
      </c>
      <c r="I46" s="32">
        <v>300000</v>
      </c>
      <c r="J46" s="1"/>
    </row>
    <row r="47" spans="1:10" ht="23.25">
      <c r="A47" s="16">
        <v>7</v>
      </c>
      <c r="B47" s="3" t="s">
        <v>10</v>
      </c>
      <c r="C47" s="4"/>
      <c r="D47" s="4"/>
      <c r="E47" s="7"/>
      <c r="F47" s="22">
        <f t="shared" si="1"/>
        <v>150000</v>
      </c>
      <c r="G47" s="33">
        <v>50000</v>
      </c>
      <c r="H47" s="32">
        <v>50000</v>
      </c>
      <c r="I47" s="32">
        <v>50000</v>
      </c>
      <c r="J47" s="1"/>
    </row>
    <row r="48" spans="1:10" ht="23.25">
      <c r="A48" s="16">
        <v>8</v>
      </c>
      <c r="B48" s="3" t="s">
        <v>11</v>
      </c>
      <c r="C48" s="4"/>
      <c r="D48" s="4"/>
      <c r="E48" s="7"/>
      <c r="F48" s="22">
        <f t="shared" si="1"/>
        <v>105000</v>
      </c>
      <c r="G48" s="22">
        <v>35000</v>
      </c>
      <c r="H48" s="24">
        <v>35000</v>
      </c>
      <c r="I48" s="22">
        <v>35000</v>
      </c>
      <c r="J48" s="1"/>
    </row>
    <row r="49" spans="1:10" ht="23.25">
      <c r="A49" s="16">
        <v>9</v>
      </c>
      <c r="B49" s="3" t="s">
        <v>12</v>
      </c>
      <c r="C49" s="4"/>
      <c r="D49" s="4"/>
      <c r="E49" s="7"/>
      <c r="F49" s="22">
        <f t="shared" si="1"/>
        <v>386000</v>
      </c>
      <c r="G49" s="23"/>
      <c r="H49" s="22">
        <v>0</v>
      </c>
      <c r="I49" s="22">
        <v>386000</v>
      </c>
      <c r="J49" s="1"/>
    </row>
    <row r="50" spans="1:10" ht="23.25">
      <c r="A50" s="16">
        <v>10</v>
      </c>
      <c r="B50" s="3" t="s">
        <v>13</v>
      </c>
      <c r="C50" s="4"/>
      <c r="D50" s="4"/>
      <c r="E50" s="7"/>
      <c r="F50" s="22">
        <f t="shared" si="1"/>
        <v>0</v>
      </c>
      <c r="G50" s="25"/>
      <c r="H50" s="26">
        <v>0</v>
      </c>
      <c r="I50" s="26">
        <v>0</v>
      </c>
      <c r="J50" s="1"/>
    </row>
    <row r="51" spans="1:10" ht="23.25">
      <c r="A51" s="16">
        <v>11</v>
      </c>
      <c r="B51" s="3" t="s">
        <v>14</v>
      </c>
      <c r="C51" s="4"/>
      <c r="D51" s="4"/>
      <c r="E51" s="7"/>
      <c r="F51" s="22" t="s">
        <v>26</v>
      </c>
      <c r="G51" s="25"/>
      <c r="H51" s="26" t="s">
        <v>26</v>
      </c>
      <c r="I51" s="24" t="s">
        <v>26</v>
      </c>
      <c r="J51" s="1"/>
    </row>
    <row r="52" spans="1:10" ht="23.25">
      <c r="A52" s="17">
        <v>12</v>
      </c>
      <c r="B52" s="8" t="s">
        <v>20</v>
      </c>
      <c r="C52" s="9"/>
      <c r="D52" s="9"/>
      <c r="E52" s="10"/>
      <c r="F52" s="22">
        <f t="shared" si="1"/>
        <v>0</v>
      </c>
      <c r="G52" s="11"/>
      <c r="H52" s="15"/>
      <c r="I52" s="12"/>
      <c r="J52" s="1"/>
    </row>
    <row r="53" spans="1:12" ht="23.25">
      <c r="A53" s="21"/>
      <c r="B53" s="19"/>
      <c r="C53" s="19"/>
      <c r="D53" s="19" t="s">
        <v>15</v>
      </c>
      <c r="E53" s="20"/>
      <c r="F53" s="27">
        <f>SUM(F41:F52)</f>
        <v>6611000</v>
      </c>
      <c r="G53" s="39">
        <f>SUM(G41:G52)</f>
        <v>2075000</v>
      </c>
      <c r="H53" s="39">
        <f>SUM(H41:H52)</f>
        <v>2075000</v>
      </c>
      <c r="I53" s="39">
        <f>SUM(I41:I52)</f>
        <v>2461000</v>
      </c>
      <c r="J53" s="1"/>
      <c r="L53" t="s">
        <v>26</v>
      </c>
    </row>
    <row r="54" spans="1:10" ht="23.25">
      <c r="A54" s="1"/>
      <c r="B54" s="1" t="s">
        <v>21</v>
      </c>
      <c r="C54" s="1"/>
      <c r="D54" s="1"/>
      <c r="E54" s="1"/>
      <c r="F54" s="1"/>
      <c r="G54" s="1"/>
      <c r="H54" s="1"/>
      <c r="I54" s="1"/>
      <c r="J54" s="1"/>
    </row>
    <row r="55" spans="1:10" ht="23.25">
      <c r="A55" s="1"/>
      <c r="B55" s="1" t="s">
        <v>73</v>
      </c>
      <c r="C55" s="1"/>
      <c r="D55" s="1"/>
      <c r="E55" s="1"/>
      <c r="F55" s="1"/>
      <c r="G55" s="1"/>
      <c r="H55" s="1"/>
      <c r="I55" s="1"/>
      <c r="J55" s="1"/>
    </row>
    <row r="56" spans="1:10" ht="23.25">
      <c r="A56" s="1"/>
      <c r="B56" s="1" t="s">
        <v>71</v>
      </c>
      <c r="C56" s="1"/>
      <c r="D56" s="1"/>
      <c r="E56" s="1"/>
      <c r="F56" s="1"/>
      <c r="G56" s="1"/>
      <c r="H56" s="1"/>
      <c r="I56" s="1"/>
      <c r="J56" s="1" t="s">
        <v>26</v>
      </c>
    </row>
    <row r="57" spans="1:10" ht="23.25">
      <c r="A57" s="1"/>
      <c r="B57" s="1" t="s">
        <v>73</v>
      </c>
      <c r="C57" s="1"/>
      <c r="D57" s="1"/>
      <c r="E57" s="1"/>
      <c r="F57" s="1"/>
      <c r="G57" s="1"/>
      <c r="H57" s="1"/>
      <c r="I57" s="1"/>
      <c r="J57" s="1"/>
    </row>
    <row r="58" spans="1:10" ht="23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23.25">
      <c r="A59" s="1"/>
      <c r="B59" s="1"/>
      <c r="C59" s="1"/>
      <c r="D59" s="1"/>
      <c r="E59" s="1"/>
      <c r="F59" s="1"/>
      <c r="G59" s="1"/>
      <c r="H59" s="1"/>
      <c r="I59" s="1"/>
      <c r="J59" t="s">
        <v>26</v>
      </c>
    </row>
    <row r="60" spans="1:9" ht="23.25">
      <c r="A60" s="1"/>
      <c r="B60" s="1" t="s">
        <v>28</v>
      </c>
      <c r="C60" s="1"/>
      <c r="D60" s="1"/>
      <c r="E60" s="1"/>
      <c r="F60" s="1" t="s">
        <v>23</v>
      </c>
      <c r="G60" s="1"/>
      <c r="H60" s="1"/>
      <c r="I60" s="1"/>
    </row>
    <row r="61" spans="1:9" ht="23.25">
      <c r="A61" s="1"/>
      <c r="B61" s="1" t="s">
        <v>67</v>
      </c>
      <c r="C61" s="1"/>
      <c r="D61" s="1"/>
      <c r="E61" s="1"/>
      <c r="F61" s="1" t="s">
        <v>57</v>
      </c>
      <c r="G61" s="1"/>
      <c r="H61" s="1"/>
      <c r="I61" s="1"/>
    </row>
    <row r="62" spans="1:9" ht="23.25">
      <c r="A62" s="1"/>
      <c r="B62" s="1" t="s">
        <v>66</v>
      </c>
      <c r="C62" s="1"/>
      <c r="D62" s="1"/>
      <c r="E62" s="1"/>
      <c r="F62" s="1" t="s">
        <v>81</v>
      </c>
      <c r="G62" s="1"/>
      <c r="H62" s="1"/>
      <c r="I62" s="1"/>
    </row>
    <row r="70" spans="1:9" ht="23.25">
      <c r="A70" s="60" t="s">
        <v>0</v>
      </c>
      <c r="B70" s="60"/>
      <c r="C70" s="60"/>
      <c r="D70" s="60"/>
      <c r="E70" s="60"/>
      <c r="F70" s="60"/>
      <c r="G70" s="60"/>
      <c r="H70" s="60"/>
      <c r="I70" s="60"/>
    </row>
    <row r="71" spans="1:9" ht="23.25">
      <c r="A71" s="60" t="s">
        <v>29</v>
      </c>
      <c r="B71" s="60"/>
      <c r="C71" s="60"/>
      <c r="D71" s="60"/>
      <c r="E71" s="60"/>
      <c r="F71" s="60"/>
      <c r="G71" s="60"/>
      <c r="H71" s="60"/>
      <c r="I71" s="60"/>
    </row>
    <row r="72" spans="1:9" ht="23.25">
      <c r="A72" s="60" t="s">
        <v>79</v>
      </c>
      <c r="B72" s="60"/>
      <c r="C72" s="60"/>
      <c r="D72" s="60"/>
      <c r="E72" s="60"/>
      <c r="F72" s="60"/>
      <c r="G72" s="60"/>
      <c r="H72" s="60"/>
      <c r="I72" s="60"/>
    </row>
    <row r="73" spans="1:9" ht="23.25">
      <c r="A73" s="60" t="s">
        <v>80</v>
      </c>
      <c r="B73" s="60"/>
      <c r="C73" s="60"/>
      <c r="D73" s="60"/>
      <c r="E73" s="60"/>
      <c r="F73" s="60"/>
      <c r="G73" s="60"/>
      <c r="H73" s="60"/>
      <c r="I73" s="60"/>
    </row>
    <row r="74" spans="1:9" ht="23.25">
      <c r="A74" s="1"/>
      <c r="B74" s="1"/>
      <c r="C74" s="1"/>
      <c r="D74" s="1"/>
      <c r="E74" s="1"/>
      <c r="F74" s="1"/>
      <c r="G74" s="1"/>
      <c r="H74" s="1"/>
      <c r="I74" s="1"/>
    </row>
    <row r="75" spans="1:9" ht="23.25">
      <c r="A75" s="2" t="s">
        <v>2</v>
      </c>
      <c r="B75" s="57" t="s">
        <v>3</v>
      </c>
      <c r="C75" s="58"/>
      <c r="D75" s="58"/>
      <c r="E75" s="59"/>
      <c r="F75" s="54" t="s">
        <v>19</v>
      </c>
      <c r="G75" s="55"/>
      <c r="H75" s="55"/>
      <c r="I75" s="56"/>
    </row>
    <row r="76" spans="1:9" ht="23.25">
      <c r="A76" s="8"/>
      <c r="B76" s="8"/>
      <c r="C76" s="9"/>
      <c r="D76" s="9"/>
      <c r="E76" s="10"/>
      <c r="F76" s="15" t="s">
        <v>15</v>
      </c>
      <c r="G76" s="11" t="s">
        <v>16</v>
      </c>
      <c r="H76" s="15" t="s">
        <v>17</v>
      </c>
      <c r="I76" s="12" t="s">
        <v>18</v>
      </c>
    </row>
    <row r="77" spans="1:9" ht="23.25">
      <c r="A77" s="16">
        <v>1</v>
      </c>
      <c r="B77" s="3" t="s">
        <v>4</v>
      </c>
      <c r="C77" s="4"/>
      <c r="D77" s="4"/>
      <c r="E77" s="7"/>
      <c r="F77" s="26"/>
      <c r="G77" s="25"/>
      <c r="H77" s="26"/>
      <c r="I77" s="28"/>
    </row>
    <row r="78" spans="1:11" ht="23.25">
      <c r="A78" s="16">
        <v>2</v>
      </c>
      <c r="B78" s="3" t="s">
        <v>5</v>
      </c>
      <c r="C78" s="4"/>
      <c r="D78" s="4"/>
      <c r="E78" s="7"/>
      <c r="F78" s="22">
        <f>SUM(G78:I78)</f>
        <v>510300</v>
      </c>
      <c r="G78" s="23">
        <v>170100</v>
      </c>
      <c r="H78" s="22">
        <v>170100</v>
      </c>
      <c r="I78" s="24">
        <v>170100</v>
      </c>
      <c r="K78" t="s">
        <v>26</v>
      </c>
    </row>
    <row r="79" spans="1:9" ht="23.25">
      <c r="A79" s="16">
        <v>3</v>
      </c>
      <c r="B79" s="3" t="s">
        <v>6</v>
      </c>
      <c r="C79" s="4"/>
      <c r="D79" s="4"/>
      <c r="E79" s="7"/>
      <c r="F79" s="22">
        <f>SUM(G79:I79)</f>
        <v>0</v>
      </c>
      <c r="G79" s="25">
        <v>0</v>
      </c>
      <c r="H79" s="26">
        <v>0</v>
      </c>
      <c r="I79" s="28">
        <v>0</v>
      </c>
    </row>
    <row r="80" spans="1:9" ht="23.25">
      <c r="A80" s="16">
        <v>4</v>
      </c>
      <c r="B80" s="3" t="s">
        <v>7</v>
      </c>
      <c r="C80" s="4"/>
      <c r="D80" s="4"/>
      <c r="E80" s="7"/>
      <c r="F80" s="26"/>
      <c r="G80" s="25"/>
      <c r="H80" s="26"/>
      <c r="I80" s="28"/>
    </row>
    <row r="81" spans="1:9" ht="23.25">
      <c r="A81" s="16">
        <v>5</v>
      </c>
      <c r="B81" s="3" t="s">
        <v>8</v>
      </c>
      <c r="C81" s="4"/>
      <c r="D81" s="4"/>
      <c r="E81" s="7"/>
      <c r="F81" s="22">
        <f>SUM(G81:I81)</f>
        <v>51000</v>
      </c>
      <c r="G81" s="23">
        <v>17000</v>
      </c>
      <c r="H81" s="22">
        <v>17000</v>
      </c>
      <c r="I81" s="24">
        <v>17000</v>
      </c>
    </row>
    <row r="82" spans="1:12" ht="23.25">
      <c r="A82" s="16">
        <v>6</v>
      </c>
      <c r="B82" s="3" t="s">
        <v>9</v>
      </c>
      <c r="C82" s="4"/>
      <c r="D82" s="4"/>
      <c r="E82" s="7"/>
      <c r="F82" s="22">
        <f>SUM(G82:I82)</f>
        <v>45000</v>
      </c>
      <c r="G82" s="23">
        <v>15000</v>
      </c>
      <c r="H82" s="22">
        <v>15000</v>
      </c>
      <c r="I82" s="24">
        <v>15000</v>
      </c>
      <c r="L82" t="s">
        <v>26</v>
      </c>
    </row>
    <row r="83" spans="1:9" ht="23.25">
      <c r="A83" s="16">
        <v>7</v>
      </c>
      <c r="B83" s="3" t="s">
        <v>10</v>
      </c>
      <c r="C83" s="4"/>
      <c r="D83" s="4"/>
      <c r="E83" s="7"/>
      <c r="F83" s="22">
        <f>SUM(G83:I83)</f>
        <v>21000</v>
      </c>
      <c r="G83" s="23">
        <v>7000</v>
      </c>
      <c r="H83" s="22">
        <v>7000</v>
      </c>
      <c r="I83" s="24">
        <v>7000</v>
      </c>
    </row>
    <row r="84" spans="1:9" ht="23.25">
      <c r="A84" s="16">
        <v>8</v>
      </c>
      <c r="B84" s="3" t="s">
        <v>11</v>
      </c>
      <c r="C84" s="4"/>
      <c r="D84" s="4"/>
      <c r="E84" s="7"/>
      <c r="F84" s="26"/>
      <c r="G84" s="25"/>
      <c r="H84" s="26"/>
      <c r="I84" s="28"/>
    </row>
    <row r="85" spans="1:9" ht="23.25">
      <c r="A85" s="16">
        <v>9</v>
      </c>
      <c r="B85" s="3" t="s">
        <v>12</v>
      </c>
      <c r="C85" s="4"/>
      <c r="D85" s="4"/>
      <c r="E85" s="7"/>
      <c r="F85" s="26"/>
      <c r="G85" s="25"/>
      <c r="H85" s="26"/>
      <c r="I85" s="28"/>
    </row>
    <row r="86" spans="1:9" ht="23.25">
      <c r="A86" s="16">
        <v>10</v>
      </c>
      <c r="B86" s="3" t="s">
        <v>13</v>
      </c>
      <c r="C86" s="4"/>
      <c r="D86" s="4"/>
      <c r="E86" s="7"/>
      <c r="F86" s="26"/>
      <c r="G86" s="25"/>
      <c r="H86" s="26"/>
      <c r="I86" s="28"/>
    </row>
    <row r="87" spans="1:9" ht="23.25">
      <c r="A87" s="16">
        <v>11</v>
      </c>
      <c r="B87" s="3" t="s">
        <v>14</v>
      </c>
      <c r="C87" s="4"/>
      <c r="D87" s="4"/>
      <c r="E87" s="7"/>
      <c r="F87" s="26"/>
      <c r="G87" s="25"/>
      <c r="H87" s="26"/>
      <c r="I87" s="28"/>
    </row>
    <row r="88" spans="1:11" ht="23.25">
      <c r="A88" s="17">
        <v>12</v>
      </c>
      <c r="B88" s="8" t="s">
        <v>20</v>
      </c>
      <c r="C88" s="9"/>
      <c r="D88" s="9"/>
      <c r="E88" s="10"/>
      <c r="F88" s="29"/>
      <c r="G88" s="30"/>
      <c r="H88" s="29"/>
      <c r="I88" s="31"/>
      <c r="K88" t="s">
        <v>26</v>
      </c>
    </row>
    <row r="89" spans="1:9" ht="23.25">
      <c r="A89" s="21"/>
      <c r="B89" s="19"/>
      <c r="C89" s="19"/>
      <c r="D89" s="19" t="s">
        <v>15</v>
      </c>
      <c r="E89" s="19"/>
      <c r="F89" s="27">
        <f>SUM(F77:F88)</f>
        <v>627300</v>
      </c>
      <c r="G89" s="27">
        <f>SUM(G77:G88)</f>
        <v>209100</v>
      </c>
      <c r="H89" s="27">
        <f>SUM(H77:H88)</f>
        <v>209100</v>
      </c>
      <c r="I89" s="27">
        <f>SUM(I77:I88)</f>
        <v>209100</v>
      </c>
    </row>
    <row r="90" spans="1:11" ht="23.25">
      <c r="A90" s="1"/>
      <c r="B90" s="1" t="s">
        <v>21</v>
      </c>
      <c r="C90" s="1"/>
      <c r="D90" s="1"/>
      <c r="E90" s="1"/>
      <c r="F90" s="1"/>
      <c r="G90" s="1"/>
      <c r="H90" s="1" t="s">
        <v>26</v>
      </c>
      <c r="I90" s="1"/>
      <c r="K90" t="s">
        <v>26</v>
      </c>
    </row>
    <row r="91" spans="1:9" ht="23.25">
      <c r="A91" s="1"/>
      <c r="B91" s="1" t="s">
        <v>71</v>
      </c>
      <c r="C91" s="1"/>
      <c r="D91" s="1"/>
      <c r="E91" s="1"/>
      <c r="F91" s="1"/>
      <c r="G91" s="1"/>
      <c r="H91" s="1"/>
      <c r="I91" s="1"/>
    </row>
    <row r="92" spans="1:9" ht="23.25">
      <c r="A92" s="1"/>
      <c r="B92" s="1" t="s">
        <v>71</v>
      </c>
      <c r="C92" s="1"/>
      <c r="D92" s="1"/>
      <c r="E92" s="1"/>
      <c r="F92" s="1"/>
      <c r="G92" s="1"/>
      <c r="H92" s="1"/>
      <c r="I92" s="1"/>
    </row>
    <row r="93" spans="1:9" ht="23.25">
      <c r="A93" s="1"/>
      <c r="B93" s="1" t="s">
        <v>71</v>
      </c>
      <c r="C93" s="1"/>
      <c r="D93" s="1"/>
      <c r="E93" s="1"/>
      <c r="F93" s="1"/>
      <c r="G93" s="1"/>
      <c r="H93" s="1"/>
      <c r="I93" s="1"/>
    </row>
    <row r="94" spans="1:9" ht="23.25">
      <c r="A94" s="1"/>
      <c r="B94" s="1"/>
      <c r="C94" s="1"/>
      <c r="D94" s="1"/>
      <c r="E94" s="1"/>
      <c r="F94" s="1"/>
      <c r="G94" s="1"/>
      <c r="H94" s="1"/>
      <c r="I94" s="1"/>
    </row>
    <row r="95" spans="1:9" ht="23.25">
      <c r="A95" s="1"/>
      <c r="B95" s="1"/>
      <c r="C95" s="1"/>
      <c r="D95" s="1"/>
      <c r="E95" s="1"/>
      <c r="F95" s="1"/>
      <c r="G95" s="1"/>
      <c r="H95" s="1"/>
      <c r="I95" s="1"/>
    </row>
    <row r="96" spans="1:9" ht="23.25">
      <c r="A96" s="1"/>
      <c r="B96" s="1" t="s">
        <v>31</v>
      </c>
      <c r="C96" s="1"/>
      <c r="D96" s="1"/>
      <c r="E96" s="1"/>
      <c r="F96" s="1" t="s">
        <v>23</v>
      </c>
      <c r="G96" s="1"/>
      <c r="H96" s="1"/>
      <c r="I96" s="1"/>
    </row>
    <row r="97" spans="1:9" ht="23.25">
      <c r="A97" s="1"/>
      <c r="B97" s="1" t="s">
        <v>30</v>
      </c>
      <c r="C97" s="1"/>
      <c r="D97" s="1"/>
      <c r="E97" s="1"/>
      <c r="F97" s="1" t="s">
        <v>33</v>
      </c>
      <c r="G97" s="1"/>
      <c r="H97" s="1"/>
      <c r="I97" s="1"/>
    </row>
    <row r="98" spans="1:9" ht="23.25">
      <c r="A98" s="1"/>
      <c r="B98" s="1" t="s">
        <v>32</v>
      </c>
      <c r="C98" s="1"/>
      <c r="D98" s="1"/>
      <c r="E98" s="1"/>
      <c r="F98" s="1" t="s">
        <v>34</v>
      </c>
      <c r="G98" s="1"/>
      <c r="H98" s="1"/>
      <c r="I98" s="1"/>
    </row>
    <row r="106" spans="1:9" ht="23.25">
      <c r="A106" s="60" t="s">
        <v>0</v>
      </c>
      <c r="B106" s="60"/>
      <c r="C106" s="60"/>
      <c r="D106" s="60"/>
      <c r="E106" s="60"/>
      <c r="F106" s="60"/>
      <c r="G106" s="60"/>
      <c r="H106" s="60"/>
      <c r="I106" s="60"/>
    </row>
    <row r="107" spans="1:9" ht="23.25">
      <c r="A107" s="60" t="s">
        <v>35</v>
      </c>
      <c r="B107" s="60"/>
      <c r="C107" s="60"/>
      <c r="D107" s="60"/>
      <c r="E107" s="60"/>
      <c r="F107" s="60"/>
      <c r="G107" s="60"/>
      <c r="H107" s="60"/>
      <c r="I107" s="60"/>
    </row>
    <row r="108" spans="1:9" ht="23.25">
      <c r="A108" s="60" t="s">
        <v>79</v>
      </c>
      <c r="B108" s="60"/>
      <c r="C108" s="60"/>
      <c r="D108" s="60"/>
      <c r="E108" s="60"/>
      <c r="F108" s="60"/>
      <c r="G108" s="60"/>
      <c r="H108" s="60"/>
      <c r="I108" s="60"/>
    </row>
    <row r="109" spans="1:9" ht="23.25">
      <c r="A109" s="60" t="s">
        <v>80</v>
      </c>
      <c r="B109" s="60"/>
      <c r="C109" s="60"/>
      <c r="D109" s="60"/>
      <c r="E109" s="60"/>
      <c r="F109" s="60"/>
      <c r="G109" s="60"/>
      <c r="H109" s="60"/>
      <c r="I109" s="60"/>
    </row>
    <row r="110" spans="1:9" ht="23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23.25">
      <c r="A111" s="2" t="s">
        <v>2</v>
      </c>
      <c r="B111" s="57" t="s">
        <v>3</v>
      </c>
      <c r="C111" s="58"/>
      <c r="D111" s="58"/>
      <c r="E111" s="59"/>
      <c r="F111" s="54" t="s">
        <v>19</v>
      </c>
      <c r="G111" s="55"/>
      <c r="H111" s="55"/>
      <c r="I111" s="56"/>
    </row>
    <row r="112" spans="1:9" ht="23.25">
      <c r="A112" s="8"/>
      <c r="B112" s="8"/>
      <c r="C112" s="9"/>
      <c r="D112" s="9"/>
      <c r="E112" s="10"/>
      <c r="F112" s="15" t="s">
        <v>15</v>
      </c>
      <c r="G112" s="11" t="s">
        <v>16</v>
      </c>
      <c r="H112" s="15" t="s">
        <v>17</v>
      </c>
      <c r="I112" s="12" t="s">
        <v>18</v>
      </c>
    </row>
    <row r="113" spans="1:9" ht="23.25">
      <c r="A113" s="16">
        <v>1</v>
      </c>
      <c r="B113" s="3" t="s">
        <v>4</v>
      </c>
      <c r="C113" s="4"/>
      <c r="D113" s="4"/>
      <c r="E113" s="7"/>
      <c r="F113" s="18"/>
      <c r="G113" s="5"/>
      <c r="H113" s="18"/>
      <c r="I113" s="6"/>
    </row>
    <row r="114" spans="1:9" ht="23.25">
      <c r="A114" s="16">
        <v>2</v>
      </c>
      <c r="B114" s="3" t="s">
        <v>5</v>
      </c>
      <c r="C114" s="4"/>
      <c r="D114" s="4"/>
      <c r="E114" s="7"/>
      <c r="F114" s="22">
        <f aca="true" t="shared" si="2" ref="F114:F125">SUM(G114:I114)</f>
        <v>351000</v>
      </c>
      <c r="G114" s="23">
        <v>117000</v>
      </c>
      <c r="H114" s="22">
        <v>117000</v>
      </c>
      <c r="I114" s="24">
        <v>117000</v>
      </c>
    </row>
    <row r="115" spans="1:9" ht="23.25">
      <c r="A115" s="16">
        <v>3</v>
      </c>
      <c r="B115" s="3" t="s">
        <v>6</v>
      </c>
      <c r="C115" s="4"/>
      <c r="D115" s="4"/>
      <c r="E115" s="7"/>
      <c r="F115" s="22">
        <f t="shared" si="2"/>
        <v>0</v>
      </c>
      <c r="G115" s="36"/>
      <c r="H115" s="37"/>
      <c r="I115" s="38"/>
    </row>
    <row r="116" spans="1:9" ht="23.25">
      <c r="A116" s="16">
        <v>4</v>
      </c>
      <c r="B116" s="3" t="s">
        <v>7</v>
      </c>
      <c r="C116" s="4"/>
      <c r="D116" s="4"/>
      <c r="E116" s="7"/>
      <c r="F116" s="22">
        <f t="shared" si="2"/>
        <v>0</v>
      </c>
      <c r="G116" s="23">
        <v>0</v>
      </c>
      <c r="H116" s="22">
        <v>0</v>
      </c>
      <c r="I116" s="24">
        <v>0</v>
      </c>
    </row>
    <row r="117" spans="1:9" ht="23.25">
      <c r="A117" s="16">
        <v>5</v>
      </c>
      <c r="B117" s="3" t="s">
        <v>8</v>
      </c>
      <c r="C117" s="4"/>
      <c r="D117" s="4"/>
      <c r="E117" s="7"/>
      <c r="F117" s="22">
        <f t="shared" si="2"/>
        <v>15000</v>
      </c>
      <c r="G117" s="23">
        <v>5000</v>
      </c>
      <c r="H117" s="22">
        <v>5000</v>
      </c>
      <c r="I117" s="24">
        <v>5000</v>
      </c>
    </row>
    <row r="118" spans="1:9" ht="23.25">
      <c r="A118" s="16">
        <v>6</v>
      </c>
      <c r="B118" s="3" t="s">
        <v>9</v>
      </c>
      <c r="C118" s="4"/>
      <c r="D118" s="4"/>
      <c r="E118" s="7"/>
      <c r="F118" s="22">
        <f t="shared" si="2"/>
        <v>130000</v>
      </c>
      <c r="G118" s="23">
        <v>40000</v>
      </c>
      <c r="H118" s="22">
        <v>40000</v>
      </c>
      <c r="I118" s="24">
        <v>50000</v>
      </c>
    </row>
    <row r="119" spans="1:9" ht="23.25">
      <c r="A119" s="16">
        <v>7</v>
      </c>
      <c r="B119" s="3" t="s">
        <v>10</v>
      </c>
      <c r="C119" s="4"/>
      <c r="D119" s="4"/>
      <c r="E119" s="7"/>
      <c r="F119" s="22">
        <f t="shared" si="2"/>
        <v>70000</v>
      </c>
      <c r="G119" s="23">
        <v>20000</v>
      </c>
      <c r="H119" s="22">
        <v>20000</v>
      </c>
      <c r="I119" s="24">
        <v>30000</v>
      </c>
    </row>
    <row r="120" spans="1:9" ht="23.25">
      <c r="A120" s="16">
        <v>8</v>
      </c>
      <c r="B120" s="3" t="s">
        <v>11</v>
      </c>
      <c r="C120" s="4"/>
      <c r="D120" s="4"/>
      <c r="E120" s="7"/>
      <c r="F120" s="22">
        <f t="shared" si="2"/>
        <v>0</v>
      </c>
      <c r="G120" s="25"/>
      <c r="H120" s="26"/>
      <c r="I120" s="28"/>
    </row>
    <row r="121" spans="1:9" ht="23.25">
      <c r="A121" s="16">
        <v>9</v>
      </c>
      <c r="B121" s="3" t="s">
        <v>12</v>
      </c>
      <c r="C121" s="4"/>
      <c r="D121" s="4"/>
      <c r="E121" s="7"/>
      <c r="F121" s="22">
        <f t="shared" si="2"/>
        <v>0</v>
      </c>
      <c r="G121" s="25"/>
      <c r="H121" s="26"/>
      <c r="I121" s="28"/>
    </row>
    <row r="122" spans="1:9" ht="23.25">
      <c r="A122" s="16">
        <v>10</v>
      </c>
      <c r="B122" s="3" t="s">
        <v>13</v>
      </c>
      <c r="C122" s="4"/>
      <c r="D122" s="4"/>
      <c r="E122" s="7"/>
      <c r="F122" s="22">
        <f t="shared" si="2"/>
        <v>0</v>
      </c>
      <c r="G122" s="25"/>
      <c r="H122" s="26"/>
      <c r="I122" s="28"/>
    </row>
    <row r="123" spans="1:9" ht="23.25">
      <c r="A123" s="16">
        <v>11</v>
      </c>
      <c r="B123" s="3" t="s">
        <v>14</v>
      </c>
      <c r="C123" s="4"/>
      <c r="D123" s="4"/>
      <c r="E123" s="7"/>
      <c r="F123" s="22">
        <f t="shared" si="2"/>
        <v>0</v>
      </c>
      <c r="G123" s="25"/>
      <c r="H123" s="26">
        <v>0</v>
      </c>
      <c r="I123" s="24">
        <v>0</v>
      </c>
    </row>
    <row r="124" spans="1:9" ht="23.25">
      <c r="A124" s="17">
        <v>12</v>
      </c>
      <c r="B124" s="8" t="s">
        <v>20</v>
      </c>
      <c r="C124" s="9"/>
      <c r="D124" s="9"/>
      <c r="E124" s="10"/>
      <c r="F124" s="22">
        <f t="shared" si="2"/>
        <v>0</v>
      </c>
      <c r="G124" s="30"/>
      <c r="H124" s="29"/>
      <c r="I124" s="31"/>
    </row>
    <row r="125" spans="1:11" ht="23.25">
      <c r="A125" s="21"/>
      <c r="B125" s="19"/>
      <c r="C125" s="19"/>
      <c r="D125" s="19" t="s">
        <v>15</v>
      </c>
      <c r="E125" s="19"/>
      <c r="F125" s="27">
        <f t="shared" si="2"/>
        <v>566000</v>
      </c>
      <c r="G125" s="27">
        <f>SUM(G113:G124)</f>
        <v>182000</v>
      </c>
      <c r="H125" s="27">
        <f>SUM(H113:H124)</f>
        <v>182000</v>
      </c>
      <c r="I125" s="27">
        <f>SUM(I113:I124)</f>
        <v>202000</v>
      </c>
      <c r="K125" t="s">
        <v>26</v>
      </c>
    </row>
    <row r="126" spans="1:9" ht="23.25">
      <c r="A126" s="1"/>
      <c r="B126" s="1" t="s">
        <v>21</v>
      </c>
      <c r="C126" s="1"/>
      <c r="D126" s="1"/>
      <c r="E126" s="1"/>
      <c r="F126" s="1"/>
      <c r="G126" s="1"/>
      <c r="H126" s="1"/>
      <c r="I126" s="1"/>
    </row>
    <row r="127" spans="1:9" ht="23.25">
      <c r="A127" s="1"/>
      <c r="B127" s="1" t="s">
        <v>71</v>
      </c>
      <c r="C127" s="1"/>
      <c r="D127" s="1"/>
      <c r="E127" s="1"/>
      <c r="F127" s="1"/>
      <c r="G127" s="1"/>
      <c r="H127" s="1"/>
      <c r="I127" s="1"/>
    </row>
    <row r="128" spans="1:9" ht="23.25">
      <c r="A128" s="1"/>
      <c r="B128" s="1" t="s">
        <v>72</v>
      </c>
      <c r="C128" s="1"/>
      <c r="D128" s="1"/>
      <c r="E128" s="1"/>
      <c r="F128" s="1"/>
      <c r="G128" s="1"/>
      <c r="H128" s="1"/>
      <c r="I128" s="1"/>
    </row>
    <row r="129" spans="1:9" ht="23.25">
      <c r="A129" s="1"/>
      <c r="B129" s="1" t="s">
        <v>72</v>
      </c>
      <c r="C129" s="1"/>
      <c r="D129" s="1"/>
      <c r="E129" s="1"/>
      <c r="F129" s="1"/>
      <c r="G129" s="1"/>
      <c r="H129" s="1"/>
      <c r="I129" s="1"/>
    </row>
    <row r="130" spans="1:9" ht="23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23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23.25">
      <c r="A132" s="1"/>
      <c r="B132" s="1"/>
      <c r="C132" s="1" t="s">
        <v>36</v>
      </c>
      <c r="D132" s="1"/>
      <c r="E132" s="1"/>
      <c r="F132" s="1"/>
      <c r="G132" s="1" t="s">
        <v>23</v>
      </c>
      <c r="H132" s="1"/>
      <c r="I132" s="1"/>
    </row>
    <row r="133" spans="1:9" ht="23.25">
      <c r="A133" s="1"/>
      <c r="B133" s="1"/>
      <c r="C133" s="1" t="s">
        <v>58</v>
      </c>
      <c r="D133" s="1"/>
      <c r="E133" s="1"/>
      <c r="F133" s="1"/>
      <c r="G133" s="1" t="s">
        <v>75</v>
      </c>
      <c r="H133" s="1"/>
      <c r="I133" s="1"/>
    </row>
    <row r="134" spans="1:9" ht="23.25">
      <c r="A134" s="1"/>
      <c r="B134" s="1"/>
      <c r="C134" s="1" t="s">
        <v>59</v>
      </c>
      <c r="D134" s="1"/>
      <c r="E134" s="1"/>
      <c r="F134" s="1"/>
      <c r="G134" s="1" t="s">
        <v>60</v>
      </c>
      <c r="H134" s="1"/>
      <c r="I134" s="1"/>
    </row>
    <row r="135" spans="6:8" ht="23.25">
      <c r="F135" s="1"/>
      <c r="G135" s="1"/>
      <c r="H135" s="1"/>
    </row>
  </sheetData>
  <sheetProtection/>
  <mergeCells count="24">
    <mergeCell ref="B111:E111"/>
    <mergeCell ref="F111:I111"/>
    <mergeCell ref="A106:I106"/>
    <mergeCell ref="A107:I107"/>
    <mergeCell ref="A108:I108"/>
    <mergeCell ref="A109:I109"/>
    <mergeCell ref="A70:I70"/>
    <mergeCell ref="A71:I71"/>
    <mergeCell ref="A72:I72"/>
    <mergeCell ref="A73:I73"/>
    <mergeCell ref="B75:E75"/>
    <mergeCell ref="F75:I75"/>
    <mergeCell ref="A34:I34"/>
    <mergeCell ref="A35:I35"/>
    <mergeCell ref="A36:I36"/>
    <mergeCell ref="A37:I37"/>
    <mergeCell ref="B39:E39"/>
    <mergeCell ref="F39:I39"/>
    <mergeCell ref="F6:I6"/>
    <mergeCell ref="B6:E6"/>
    <mergeCell ref="A1:I1"/>
    <mergeCell ref="A2:I2"/>
    <mergeCell ref="A3:I3"/>
    <mergeCell ref="A4:I4"/>
  </mergeCells>
  <printOptions/>
  <pageMargins left="0.5511811023622047" right="0.35433070866141736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="118" zoomScaleNormal="118" workbookViewId="0" topLeftCell="A1">
      <selection activeCell="A27" sqref="A27:I30"/>
    </sheetView>
  </sheetViews>
  <sheetFormatPr defaultColWidth="9.140625" defaultRowHeight="12.75"/>
  <cols>
    <col min="5" max="5" width="5.57421875" style="0" customWidth="1"/>
    <col min="6" max="8" width="10.57421875" style="0" customWidth="1"/>
    <col min="9" max="9" width="13.421875" style="0" customWidth="1"/>
  </cols>
  <sheetData>
    <row r="1" spans="1:9" ht="23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23.25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23.25">
      <c r="A3" s="60" t="s">
        <v>79</v>
      </c>
      <c r="B3" s="60"/>
      <c r="C3" s="60"/>
      <c r="D3" s="60"/>
      <c r="E3" s="60"/>
      <c r="F3" s="60"/>
      <c r="G3" s="60"/>
      <c r="H3" s="60"/>
      <c r="I3" s="60"/>
    </row>
    <row r="4" spans="1:9" ht="23.25">
      <c r="A4" s="60" t="s">
        <v>82</v>
      </c>
      <c r="B4" s="60"/>
      <c r="C4" s="60"/>
      <c r="D4" s="60"/>
      <c r="E4" s="60"/>
      <c r="F4" s="60"/>
      <c r="G4" s="60"/>
      <c r="H4" s="60"/>
      <c r="I4" s="60"/>
    </row>
    <row r="5" spans="1:9" ht="23.25">
      <c r="A5" s="2" t="s">
        <v>2</v>
      </c>
      <c r="B5" s="57" t="s">
        <v>3</v>
      </c>
      <c r="C5" s="58"/>
      <c r="D5" s="58"/>
      <c r="E5" s="59"/>
      <c r="F5" s="54" t="s">
        <v>19</v>
      </c>
      <c r="G5" s="55"/>
      <c r="H5" s="55"/>
      <c r="I5" s="56"/>
    </row>
    <row r="6" spans="1:9" ht="23.25">
      <c r="A6" s="8"/>
      <c r="B6" s="8"/>
      <c r="C6" s="9"/>
      <c r="D6" s="9"/>
      <c r="E6" s="10"/>
      <c r="F6" s="15" t="s">
        <v>15</v>
      </c>
      <c r="G6" s="11" t="s">
        <v>37</v>
      </c>
      <c r="H6" s="15" t="s">
        <v>38</v>
      </c>
      <c r="I6" s="12" t="s">
        <v>39</v>
      </c>
    </row>
    <row r="7" spans="1:11" ht="23.25">
      <c r="A7" s="16">
        <v>1</v>
      </c>
      <c r="B7" s="3" t="s">
        <v>4</v>
      </c>
      <c r="C7" s="4"/>
      <c r="D7" s="4"/>
      <c r="E7" s="7"/>
      <c r="F7" s="22">
        <f>SUM(G7:I7)</f>
        <v>3500000</v>
      </c>
      <c r="G7" s="22">
        <v>1200000</v>
      </c>
      <c r="H7" s="25">
        <v>1200000</v>
      </c>
      <c r="I7" s="26">
        <v>1100000</v>
      </c>
      <c r="K7" t="s">
        <v>26</v>
      </c>
    </row>
    <row r="8" spans="1:9" ht="23.25">
      <c r="A8" s="16">
        <v>2</v>
      </c>
      <c r="B8" s="3" t="s">
        <v>5</v>
      </c>
      <c r="C8" s="4"/>
      <c r="D8" s="4"/>
      <c r="E8" s="7"/>
      <c r="F8" s="32">
        <f aca="true" t="shared" si="0" ref="F8:F18">SUM(G8:I8)</f>
        <v>2721300</v>
      </c>
      <c r="G8" s="33">
        <f>SUM(G41+G73+G104)</f>
        <v>907100</v>
      </c>
      <c r="H8" s="32">
        <f>SUM(H41+H73+H104)</f>
        <v>907100</v>
      </c>
      <c r="I8" s="32">
        <f>SUM(I41+I73+I104)</f>
        <v>907100</v>
      </c>
    </row>
    <row r="9" spans="1:9" ht="23.25">
      <c r="A9" s="16">
        <v>3</v>
      </c>
      <c r="B9" s="3" t="s">
        <v>6</v>
      </c>
      <c r="C9" s="4"/>
      <c r="D9" s="4"/>
      <c r="E9" s="7"/>
      <c r="F9" s="22">
        <f>SUM(G9:I9)</f>
        <v>0</v>
      </c>
      <c r="G9" s="25">
        <v>0</v>
      </c>
      <c r="H9" s="26">
        <v>0</v>
      </c>
      <c r="I9" s="28">
        <v>0</v>
      </c>
    </row>
    <row r="10" spans="1:9" ht="23.25">
      <c r="A10" s="16">
        <v>4</v>
      </c>
      <c r="B10" s="3" t="s">
        <v>7</v>
      </c>
      <c r="C10" s="4"/>
      <c r="D10" s="4"/>
      <c r="E10" s="7"/>
      <c r="F10" s="22">
        <f t="shared" si="0"/>
        <v>0</v>
      </c>
      <c r="G10" s="33">
        <f>SUM(G43+G106)</f>
        <v>0</v>
      </c>
      <c r="H10" s="32">
        <f>SUM(H43+H106)</f>
        <v>0</v>
      </c>
      <c r="I10" s="32">
        <f>SUM(I43+I106)</f>
        <v>0</v>
      </c>
    </row>
    <row r="11" spans="1:9" ht="23.25">
      <c r="A11" s="16">
        <v>5</v>
      </c>
      <c r="B11" s="3" t="s">
        <v>8</v>
      </c>
      <c r="C11" s="4"/>
      <c r="D11" s="4"/>
      <c r="E11" s="7"/>
      <c r="F11" s="22">
        <f t="shared" si="0"/>
        <v>162000</v>
      </c>
      <c r="G11" s="33">
        <f aca="true" t="shared" si="1" ref="G11:I13">SUM(G44+G76+G107)</f>
        <v>54000</v>
      </c>
      <c r="H11" s="32">
        <f t="shared" si="1"/>
        <v>54000</v>
      </c>
      <c r="I11" s="32">
        <f t="shared" si="1"/>
        <v>54000</v>
      </c>
    </row>
    <row r="12" spans="1:9" ht="23.25">
      <c r="A12" s="16">
        <v>6</v>
      </c>
      <c r="B12" s="3" t="s">
        <v>9</v>
      </c>
      <c r="C12" s="4"/>
      <c r="D12" s="4"/>
      <c r="E12" s="7"/>
      <c r="F12" s="22">
        <f t="shared" si="0"/>
        <v>1075000</v>
      </c>
      <c r="G12" s="33">
        <f t="shared" si="1"/>
        <v>355000</v>
      </c>
      <c r="H12" s="32">
        <f t="shared" si="1"/>
        <v>355000</v>
      </c>
      <c r="I12" s="32">
        <f t="shared" si="1"/>
        <v>365000</v>
      </c>
    </row>
    <row r="13" spans="1:9" ht="23.25">
      <c r="A13" s="16">
        <v>7</v>
      </c>
      <c r="B13" s="3" t="s">
        <v>10</v>
      </c>
      <c r="C13" s="4"/>
      <c r="D13" s="4"/>
      <c r="E13" s="7"/>
      <c r="F13" s="22">
        <f t="shared" si="0"/>
        <v>241000</v>
      </c>
      <c r="G13" s="33">
        <f t="shared" si="1"/>
        <v>77000</v>
      </c>
      <c r="H13" s="32">
        <f t="shared" si="1"/>
        <v>77000</v>
      </c>
      <c r="I13" s="32">
        <f t="shared" si="1"/>
        <v>87000</v>
      </c>
    </row>
    <row r="14" spans="1:11" ht="23.25">
      <c r="A14" s="16">
        <v>8</v>
      </c>
      <c r="B14" s="3" t="s">
        <v>11</v>
      </c>
      <c r="C14" s="4"/>
      <c r="D14" s="4"/>
      <c r="E14" s="7"/>
      <c r="F14" s="22">
        <f t="shared" si="0"/>
        <v>105000</v>
      </c>
      <c r="G14" s="23">
        <v>35000</v>
      </c>
      <c r="H14" s="22">
        <v>35000</v>
      </c>
      <c r="I14" s="24">
        <v>35000</v>
      </c>
      <c r="K14" t="s">
        <v>26</v>
      </c>
    </row>
    <row r="15" spans="1:9" ht="23.25">
      <c r="A15" s="16">
        <v>9</v>
      </c>
      <c r="B15" s="3" t="s">
        <v>12</v>
      </c>
      <c r="C15" s="4"/>
      <c r="D15" s="4"/>
      <c r="E15" s="7"/>
      <c r="F15" s="22">
        <f t="shared" si="0"/>
        <v>10000</v>
      </c>
      <c r="G15" s="23">
        <v>0</v>
      </c>
      <c r="H15" s="22">
        <v>0</v>
      </c>
      <c r="I15" s="24">
        <v>10000</v>
      </c>
    </row>
    <row r="16" spans="1:9" ht="23.25">
      <c r="A16" s="16">
        <v>10</v>
      </c>
      <c r="B16" s="3" t="s">
        <v>13</v>
      </c>
      <c r="C16" s="4"/>
      <c r="D16" s="4"/>
      <c r="E16" s="7"/>
      <c r="F16" s="22">
        <f t="shared" si="0"/>
        <v>0</v>
      </c>
      <c r="G16" s="33">
        <v>0</v>
      </c>
      <c r="H16" s="32">
        <v>0</v>
      </c>
      <c r="I16" s="32">
        <v>0</v>
      </c>
    </row>
    <row r="17" spans="1:9" ht="23.25">
      <c r="A17" s="16">
        <v>11</v>
      </c>
      <c r="B17" s="3" t="s">
        <v>14</v>
      </c>
      <c r="C17" s="4"/>
      <c r="D17" s="4"/>
      <c r="E17" s="7"/>
      <c r="F17" s="22">
        <f t="shared" si="0"/>
        <v>500000</v>
      </c>
      <c r="G17" s="23">
        <v>0</v>
      </c>
      <c r="H17" s="22">
        <v>0</v>
      </c>
      <c r="I17" s="24">
        <v>500000</v>
      </c>
    </row>
    <row r="18" spans="1:12" ht="23.25">
      <c r="A18" s="17">
        <v>12</v>
      </c>
      <c r="B18" s="8" t="s">
        <v>20</v>
      </c>
      <c r="C18" s="9"/>
      <c r="D18" s="9"/>
      <c r="E18" s="10"/>
      <c r="F18" s="42">
        <f t="shared" si="0"/>
        <v>0</v>
      </c>
      <c r="G18" s="42">
        <f>SUM(H18:J18)</f>
        <v>0</v>
      </c>
      <c r="H18" s="42">
        <f>SUM(I18:K18)</f>
        <v>0</v>
      </c>
      <c r="I18" s="42">
        <f>SUM(J18:L18)</f>
        <v>0</v>
      </c>
      <c r="L18" t="s">
        <v>26</v>
      </c>
    </row>
    <row r="19" spans="1:11" ht="23.25">
      <c r="A19" s="21"/>
      <c r="B19" s="19"/>
      <c r="C19" s="19"/>
      <c r="D19" s="19" t="s">
        <v>15</v>
      </c>
      <c r="E19" s="19"/>
      <c r="F19" s="27">
        <f>SUM(F7:F18)</f>
        <v>8314300</v>
      </c>
      <c r="G19" s="27">
        <f>SUM(G7:G18)</f>
        <v>2628100</v>
      </c>
      <c r="H19" s="27">
        <f>SUM(H7:H18)</f>
        <v>2628100</v>
      </c>
      <c r="I19" s="27">
        <f>SUM(I7:I18)</f>
        <v>3058100</v>
      </c>
      <c r="K19" t="s">
        <v>26</v>
      </c>
    </row>
    <row r="20" spans="1:9" ht="23.25">
      <c r="A20" s="1"/>
      <c r="B20" s="1" t="s">
        <v>21</v>
      </c>
      <c r="C20" s="1"/>
      <c r="D20" s="1"/>
      <c r="E20" s="1"/>
      <c r="F20" s="1"/>
      <c r="G20" s="1"/>
      <c r="H20" s="1"/>
      <c r="I20" s="1"/>
    </row>
    <row r="21" spans="1:9" ht="23.25">
      <c r="A21" s="1"/>
      <c r="B21" s="1" t="s">
        <v>22</v>
      </c>
      <c r="C21" s="1"/>
      <c r="D21" s="1"/>
      <c r="E21" s="1"/>
      <c r="F21" s="1"/>
      <c r="G21" s="1"/>
      <c r="H21" s="1"/>
      <c r="I21" s="1"/>
    </row>
    <row r="22" spans="1:9" ht="23.25">
      <c r="A22" s="1"/>
      <c r="B22" s="1" t="s">
        <v>22</v>
      </c>
      <c r="C22" s="1"/>
      <c r="D22" s="1"/>
      <c r="E22" s="1"/>
      <c r="F22" s="1"/>
      <c r="G22" s="1"/>
      <c r="H22" s="1"/>
      <c r="I22" s="1"/>
    </row>
    <row r="23" spans="1:9" ht="23.25">
      <c r="A23" s="1"/>
      <c r="B23" s="1" t="s">
        <v>22</v>
      </c>
      <c r="C23" s="1"/>
      <c r="D23" s="1"/>
      <c r="E23" s="1"/>
      <c r="F23" s="1"/>
      <c r="G23" s="1"/>
      <c r="H23" s="1"/>
      <c r="I23" s="1"/>
    </row>
    <row r="24" spans="1:9" ht="23.25">
      <c r="A24" s="1" t="s">
        <v>23</v>
      </c>
      <c r="B24" s="1"/>
      <c r="C24" s="1"/>
      <c r="D24" s="1" t="s">
        <v>52</v>
      </c>
      <c r="E24" s="1"/>
      <c r="F24" s="1"/>
      <c r="G24" s="1"/>
      <c r="H24" s="1"/>
      <c r="I24" s="1"/>
    </row>
    <row r="25" spans="1:9" ht="23.25">
      <c r="A25" s="1" t="s">
        <v>33</v>
      </c>
      <c r="B25" s="1"/>
      <c r="C25" s="1"/>
      <c r="D25" s="1"/>
      <c r="E25" s="1"/>
      <c r="F25" s="1" t="s">
        <v>53</v>
      </c>
      <c r="G25" s="1"/>
      <c r="H25" s="1"/>
      <c r="I25" s="1"/>
    </row>
    <row r="26" spans="1:9" ht="23.25">
      <c r="A26" s="1" t="s">
        <v>26</v>
      </c>
      <c r="B26" s="1"/>
      <c r="C26" s="1"/>
      <c r="D26" s="1"/>
      <c r="E26" s="1"/>
      <c r="F26" s="1" t="s">
        <v>26</v>
      </c>
      <c r="G26" s="1"/>
      <c r="H26" s="1"/>
      <c r="I26" s="1"/>
    </row>
    <row r="27" spans="1:9" ht="23.25">
      <c r="A27" s="1"/>
      <c r="B27" s="1"/>
      <c r="C27" s="1" t="s">
        <v>26</v>
      </c>
      <c r="D27" s="1" t="s">
        <v>86</v>
      </c>
      <c r="E27" s="1"/>
      <c r="F27" s="1"/>
      <c r="G27" s="1"/>
      <c r="H27" s="1"/>
      <c r="I27" s="1"/>
    </row>
    <row r="28" spans="1:9" ht="23.25">
      <c r="A28" s="1"/>
      <c r="B28" s="1"/>
      <c r="C28" s="1" t="s">
        <v>26</v>
      </c>
      <c r="D28" s="1" t="s">
        <v>89</v>
      </c>
      <c r="E28" s="1"/>
      <c r="F28" s="1"/>
      <c r="G28" s="1"/>
      <c r="H28" s="1"/>
      <c r="I28" s="1"/>
    </row>
    <row r="29" spans="1:9" ht="23.25">
      <c r="A29" s="1"/>
      <c r="B29" s="1"/>
      <c r="C29" s="1"/>
      <c r="D29" s="1"/>
      <c r="E29" s="1"/>
      <c r="F29" s="1" t="s">
        <v>87</v>
      </c>
      <c r="G29" s="1"/>
      <c r="H29" s="1"/>
      <c r="I29" s="1"/>
    </row>
    <row r="30" spans="1:9" ht="23.25">
      <c r="A30" s="1"/>
      <c r="B30" s="1"/>
      <c r="C30" s="1" t="s">
        <v>26</v>
      </c>
      <c r="D30" s="1" t="s">
        <v>88</v>
      </c>
      <c r="E30" s="1"/>
      <c r="F30" s="1"/>
      <c r="G30" s="1"/>
      <c r="H30" s="1"/>
      <c r="I30" s="1"/>
    </row>
    <row r="31" spans="1:9" ht="23.25">
      <c r="A31" s="1"/>
      <c r="B31" s="1"/>
      <c r="C31" s="1"/>
      <c r="D31" s="1"/>
      <c r="E31" s="1"/>
      <c r="F31" s="1"/>
      <c r="G31" s="1"/>
      <c r="H31" s="1"/>
      <c r="I31" s="1"/>
    </row>
    <row r="32" spans="1:9" ht="23.25">
      <c r="A32" s="1"/>
      <c r="B32" s="1"/>
      <c r="C32" s="1"/>
      <c r="D32" s="1"/>
      <c r="E32" s="1"/>
      <c r="F32" s="1"/>
      <c r="G32" s="1"/>
      <c r="H32" s="1"/>
      <c r="I32" s="1"/>
    </row>
    <row r="33" spans="1:9" ht="23.25">
      <c r="A33" s="60" t="s">
        <v>0</v>
      </c>
      <c r="B33" s="60"/>
      <c r="C33" s="60"/>
      <c r="D33" s="60"/>
      <c r="E33" s="60"/>
      <c r="F33" s="60"/>
      <c r="G33" s="60"/>
      <c r="H33" s="60"/>
      <c r="I33" s="60"/>
    </row>
    <row r="34" spans="1:9" ht="23.25">
      <c r="A34" s="60" t="s">
        <v>27</v>
      </c>
      <c r="B34" s="60"/>
      <c r="C34" s="60"/>
      <c r="D34" s="60"/>
      <c r="E34" s="60"/>
      <c r="F34" s="60"/>
      <c r="G34" s="60"/>
      <c r="H34" s="60"/>
      <c r="I34" s="60"/>
    </row>
    <row r="35" spans="1:9" ht="23.25">
      <c r="A35" s="60" t="s">
        <v>79</v>
      </c>
      <c r="B35" s="60"/>
      <c r="C35" s="60"/>
      <c r="D35" s="60"/>
      <c r="E35" s="60"/>
      <c r="F35" s="60"/>
      <c r="G35" s="60"/>
      <c r="H35" s="60"/>
      <c r="I35" s="60"/>
    </row>
    <row r="36" spans="1:9" ht="23.25">
      <c r="A36" s="60" t="s">
        <v>82</v>
      </c>
      <c r="B36" s="60"/>
      <c r="C36" s="60"/>
      <c r="D36" s="60"/>
      <c r="E36" s="60"/>
      <c r="F36" s="60"/>
      <c r="G36" s="60"/>
      <c r="H36" s="60"/>
      <c r="I36" s="60"/>
    </row>
    <row r="37" spans="1:9" ht="23.25">
      <c r="A37" s="1"/>
      <c r="B37" s="1"/>
      <c r="C37" s="1"/>
      <c r="D37" s="1"/>
      <c r="E37" s="1"/>
      <c r="F37" s="1"/>
      <c r="G37" s="1"/>
      <c r="H37" s="1"/>
      <c r="I37" s="1"/>
    </row>
    <row r="38" spans="1:9" ht="23.25">
      <c r="A38" s="2" t="s">
        <v>2</v>
      </c>
      <c r="B38" s="57" t="s">
        <v>3</v>
      </c>
      <c r="C38" s="58"/>
      <c r="D38" s="58"/>
      <c r="E38" s="59"/>
      <c r="F38" s="54" t="s">
        <v>19</v>
      </c>
      <c r="G38" s="55"/>
      <c r="H38" s="55"/>
      <c r="I38" s="56"/>
    </row>
    <row r="39" spans="1:9" ht="23.25">
      <c r="A39" s="8"/>
      <c r="B39" s="8"/>
      <c r="C39" s="9"/>
      <c r="D39" s="9"/>
      <c r="E39" s="10"/>
      <c r="F39" s="15" t="s">
        <v>15</v>
      </c>
      <c r="G39" s="11" t="s">
        <v>37</v>
      </c>
      <c r="H39" s="15" t="s">
        <v>38</v>
      </c>
      <c r="I39" s="12" t="s">
        <v>39</v>
      </c>
    </row>
    <row r="40" spans="1:9" ht="23.25">
      <c r="A40" s="16">
        <v>1</v>
      </c>
      <c r="B40" s="3" t="s">
        <v>4</v>
      </c>
      <c r="C40" s="4"/>
      <c r="D40" s="4"/>
      <c r="E40" s="7"/>
      <c r="F40" s="22">
        <f>SUM(G40:I40)</f>
        <v>3500000</v>
      </c>
      <c r="G40" s="22">
        <v>1200000</v>
      </c>
      <c r="H40" s="25">
        <v>1200000</v>
      </c>
      <c r="I40" s="26">
        <v>1100000</v>
      </c>
    </row>
    <row r="41" spans="1:9" ht="23.25">
      <c r="A41" s="16">
        <v>2</v>
      </c>
      <c r="B41" s="3" t="s">
        <v>5</v>
      </c>
      <c r="C41" s="4"/>
      <c r="D41" s="4"/>
      <c r="E41" s="7"/>
      <c r="F41" s="22">
        <f aca="true" t="shared" si="2" ref="F41:F51">SUM(G41:I41)</f>
        <v>1860000</v>
      </c>
      <c r="G41" s="23">
        <v>620000</v>
      </c>
      <c r="H41" s="22">
        <v>620000</v>
      </c>
      <c r="I41" s="24">
        <v>620000</v>
      </c>
    </row>
    <row r="42" spans="1:9" ht="23.25">
      <c r="A42" s="16">
        <v>3</v>
      </c>
      <c r="B42" s="3" t="s">
        <v>6</v>
      </c>
      <c r="C42" s="4"/>
      <c r="D42" s="4"/>
      <c r="E42" s="7"/>
      <c r="F42" s="22"/>
      <c r="G42" s="23"/>
      <c r="H42" s="22"/>
      <c r="I42" s="24"/>
    </row>
    <row r="43" spans="1:12" ht="23.25">
      <c r="A43" s="16">
        <v>4</v>
      </c>
      <c r="B43" s="3" t="s">
        <v>7</v>
      </c>
      <c r="C43" s="4"/>
      <c r="D43" s="4"/>
      <c r="E43" s="7"/>
      <c r="F43" s="22">
        <f t="shared" si="2"/>
        <v>0</v>
      </c>
      <c r="G43" s="23">
        <v>0</v>
      </c>
      <c r="H43" s="22">
        <v>0</v>
      </c>
      <c r="I43" s="24">
        <v>0</v>
      </c>
      <c r="L43" t="s">
        <v>26</v>
      </c>
    </row>
    <row r="44" spans="1:9" ht="23.25">
      <c r="A44" s="16">
        <v>5</v>
      </c>
      <c r="B44" s="3" t="s">
        <v>8</v>
      </c>
      <c r="C44" s="4"/>
      <c r="D44" s="4"/>
      <c r="E44" s="7"/>
      <c r="F44" s="22">
        <f t="shared" si="2"/>
        <v>90000</v>
      </c>
      <c r="G44" s="23">
        <v>30000</v>
      </c>
      <c r="H44" s="22">
        <v>30000</v>
      </c>
      <c r="I44" s="24">
        <v>30000</v>
      </c>
    </row>
    <row r="45" spans="1:9" ht="23.25">
      <c r="A45" s="16">
        <v>6</v>
      </c>
      <c r="B45" s="3" t="s">
        <v>9</v>
      </c>
      <c r="C45" s="4"/>
      <c r="D45" s="4"/>
      <c r="E45" s="7"/>
      <c r="F45" s="22">
        <f t="shared" si="2"/>
        <v>900000</v>
      </c>
      <c r="G45" s="23">
        <v>300000</v>
      </c>
      <c r="H45" s="22">
        <v>300000</v>
      </c>
      <c r="I45" s="24">
        <v>300000</v>
      </c>
    </row>
    <row r="46" spans="1:9" ht="23.25">
      <c r="A46" s="16">
        <v>7</v>
      </c>
      <c r="B46" s="3" t="s">
        <v>10</v>
      </c>
      <c r="C46" s="4"/>
      <c r="D46" s="4"/>
      <c r="E46" s="7"/>
      <c r="F46" s="22">
        <f t="shared" si="2"/>
        <v>150000</v>
      </c>
      <c r="G46" s="23">
        <v>50000</v>
      </c>
      <c r="H46" s="22">
        <v>50000</v>
      </c>
      <c r="I46" s="24">
        <v>50000</v>
      </c>
    </row>
    <row r="47" spans="1:9" ht="23.25">
      <c r="A47" s="16">
        <v>8</v>
      </c>
      <c r="B47" s="3" t="s">
        <v>11</v>
      </c>
      <c r="C47" s="4"/>
      <c r="D47" s="4"/>
      <c r="E47" s="7"/>
      <c r="F47" s="22">
        <f t="shared" si="2"/>
        <v>105000</v>
      </c>
      <c r="G47" s="23">
        <v>35000</v>
      </c>
      <c r="H47" s="22">
        <v>35000</v>
      </c>
      <c r="I47" s="24">
        <v>35000</v>
      </c>
    </row>
    <row r="48" spans="1:11" ht="23.25">
      <c r="A48" s="16">
        <v>9</v>
      </c>
      <c r="B48" s="3" t="s">
        <v>12</v>
      </c>
      <c r="C48" s="4"/>
      <c r="D48" s="4"/>
      <c r="E48" s="7"/>
      <c r="F48" s="22">
        <f t="shared" si="2"/>
        <v>10000</v>
      </c>
      <c r="G48" s="23">
        <v>0</v>
      </c>
      <c r="H48" s="22">
        <v>0</v>
      </c>
      <c r="I48" s="24">
        <v>10000</v>
      </c>
      <c r="K48" t="s">
        <v>26</v>
      </c>
    </row>
    <row r="49" spans="1:9" ht="23.25">
      <c r="A49" s="16">
        <v>10</v>
      </c>
      <c r="B49" s="3" t="s">
        <v>13</v>
      </c>
      <c r="C49" s="4"/>
      <c r="D49" s="4"/>
      <c r="E49" s="7"/>
      <c r="F49" s="22">
        <f t="shared" si="2"/>
        <v>0</v>
      </c>
      <c r="G49" s="23">
        <v>0</v>
      </c>
      <c r="H49" s="22">
        <v>0</v>
      </c>
      <c r="I49" s="24">
        <v>0</v>
      </c>
    </row>
    <row r="50" spans="1:9" ht="23.25">
      <c r="A50" s="16">
        <v>11</v>
      </c>
      <c r="B50" s="3" t="s">
        <v>14</v>
      </c>
      <c r="C50" s="4"/>
      <c r="D50" s="4"/>
      <c r="E50" s="7"/>
      <c r="F50" s="22">
        <f t="shared" si="2"/>
        <v>0</v>
      </c>
      <c r="G50" s="22">
        <f aca="true" t="shared" si="3" ref="G50:I51">SUM(H50:J50)</f>
        <v>0</v>
      </c>
      <c r="H50" s="22">
        <f t="shared" si="3"/>
        <v>0</v>
      </c>
      <c r="I50" s="22">
        <f t="shared" si="3"/>
        <v>0</v>
      </c>
    </row>
    <row r="51" spans="1:9" ht="23.25">
      <c r="A51" s="16">
        <v>12</v>
      </c>
      <c r="B51" s="3" t="s">
        <v>20</v>
      </c>
      <c r="C51" s="4"/>
      <c r="D51" s="4"/>
      <c r="E51" s="7"/>
      <c r="F51" s="22">
        <f t="shared" si="2"/>
        <v>0</v>
      </c>
      <c r="G51" s="22">
        <f t="shared" si="3"/>
        <v>0</v>
      </c>
      <c r="H51" s="22">
        <f t="shared" si="3"/>
        <v>0</v>
      </c>
      <c r="I51" s="22">
        <f t="shared" si="3"/>
        <v>0</v>
      </c>
    </row>
    <row r="52" spans="1:9" ht="23.25">
      <c r="A52" s="21"/>
      <c r="B52" s="19"/>
      <c r="C52" s="19"/>
      <c r="D52" s="19" t="s">
        <v>15</v>
      </c>
      <c r="E52" s="19"/>
      <c r="F52" s="27">
        <f>SUM(F40:F51)</f>
        <v>6615000</v>
      </c>
      <c r="G52" s="27">
        <f>SUM(G40:G51)</f>
        <v>2235000</v>
      </c>
      <c r="H52" s="27">
        <f>SUM(H40:H51)</f>
        <v>2235000</v>
      </c>
      <c r="I52" s="27">
        <f>SUM(I40:I51)</f>
        <v>2145000</v>
      </c>
    </row>
    <row r="53" spans="1:9" ht="23.25">
      <c r="A53" s="1"/>
      <c r="B53" s="1" t="s">
        <v>21</v>
      </c>
      <c r="C53" s="1"/>
      <c r="D53" s="1"/>
      <c r="E53" s="1"/>
      <c r="F53" s="1"/>
      <c r="G53" s="1"/>
      <c r="H53" s="1"/>
      <c r="I53" s="1"/>
    </row>
    <row r="54" spans="1:9" ht="23.25">
      <c r="A54" s="1"/>
      <c r="B54" s="1" t="s">
        <v>22</v>
      </c>
      <c r="C54" s="1"/>
      <c r="D54" s="1"/>
      <c r="E54" s="1"/>
      <c r="F54" s="1"/>
      <c r="G54" s="1"/>
      <c r="H54" s="1"/>
      <c r="I54" s="1"/>
    </row>
    <row r="55" spans="1:9" ht="23.25">
      <c r="A55" s="1"/>
      <c r="B55" s="1" t="s">
        <v>22</v>
      </c>
      <c r="C55" s="1"/>
      <c r="D55" s="1"/>
      <c r="E55" s="1"/>
      <c r="F55" s="1"/>
      <c r="G55" s="1"/>
      <c r="H55" s="1"/>
      <c r="I55" s="1"/>
    </row>
    <row r="56" spans="1:9" ht="23.25">
      <c r="A56" s="1"/>
      <c r="B56" s="1" t="s">
        <v>22</v>
      </c>
      <c r="C56" s="1"/>
      <c r="D56" s="1"/>
      <c r="E56" s="1"/>
      <c r="F56" s="1"/>
      <c r="G56" s="1"/>
      <c r="H56" s="1"/>
      <c r="I56" s="1"/>
    </row>
    <row r="57" spans="1:9" ht="23.25">
      <c r="A57" s="1"/>
      <c r="B57" s="1"/>
      <c r="C57" s="1"/>
      <c r="D57" s="1"/>
      <c r="E57" s="1"/>
      <c r="F57" s="1"/>
      <c r="G57" s="1"/>
      <c r="H57" s="1"/>
      <c r="I57" s="1"/>
    </row>
    <row r="58" spans="1:9" ht="23.25">
      <c r="A58" s="1"/>
      <c r="B58" s="1"/>
      <c r="C58" s="1"/>
      <c r="D58" s="1"/>
      <c r="E58" s="1"/>
      <c r="F58" s="1"/>
      <c r="G58" s="1"/>
      <c r="H58" s="1"/>
      <c r="I58" s="1"/>
    </row>
    <row r="59" spans="1:9" ht="23.25">
      <c r="A59" s="1"/>
      <c r="B59" s="1" t="s">
        <v>28</v>
      </c>
      <c r="C59" s="1"/>
      <c r="D59" s="1"/>
      <c r="E59" s="1"/>
      <c r="F59" s="1" t="s">
        <v>23</v>
      </c>
      <c r="G59" s="1"/>
      <c r="H59" s="1"/>
      <c r="I59" s="1"/>
    </row>
    <row r="60" spans="1:9" ht="23.25">
      <c r="A60" s="1"/>
      <c r="B60" s="1" t="s">
        <v>67</v>
      </c>
      <c r="C60" s="1"/>
      <c r="D60" s="1"/>
      <c r="E60" s="1"/>
      <c r="F60" s="1" t="s">
        <v>49</v>
      </c>
      <c r="G60" s="1"/>
      <c r="H60" s="1"/>
      <c r="I60" s="1"/>
    </row>
    <row r="61" spans="1:9" ht="23.25">
      <c r="A61" s="1"/>
      <c r="B61" s="1" t="s">
        <v>66</v>
      </c>
      <c r="C61" s="1"/>
      <c r="D61" s="1"/>
      <c r="E61" s="1"/>
      <c r="F61" s="1" t="s">
        <v>50</v>
      </c>
      <c r="G61" s="1"/>
      <c r="H61" s="1"/>
      <c r="I61" s="1"/>
    </row>
    <row r="65" spans="1:9" ht="23.25">
      <c r="A65" s="60" t="s">
        <v>0</v>
      </c>
      <c r="B65" s="60"/>
      <c r="C65" s="60"/>
      <c r="D65" s="60"/>
      <c r="E65" s="60"/>
      <c r="F65" s="60"/>
      <c r="G65" s="60"/>
      <c r="H65" s="60"/>
      <c r="I65" s="60"/>
    </row>
    <row r="66" spans="1:9" ht="23.25">
      <c r="A66" s="60" t="s">
        <v>29</v>
      </c>
      <c r="B66" s="60"/>
      <c r="C66" s="60"/>
      <c r="D66" s="60"/>
      <c r="E66" s="60"/>
      <c r="F66" s="60"/>
      <c r="G66" s="60"/>
      <c r="H66" s="60"/>
      <c r="I66" s="60"/>
    </row>
    <row r="67" spans="1:9" ht="23.25">
      <c r="A67" s="60" t="s">
        <v>79</v>
      </c>
      <c r="B67" s="60"/>
      <c r="C67" s="60"/>
      <c r="D67" s="60"/>
      <c r="E67" s="60"/>
      <c r="F67" s="60"/>
      <c r="G67" s="60"/>
      <c r="H67" s="60"/>
      <c r="I67" s="60"/>
    </row>
    <row r="68" spans="1:11" ht="23.25">
      <c r="A68" s="60" t="s">
        <v>82</v>
      </c>
      <c r="B68" s="60"/>
      <c r="C68" s="60"/>
      <c r="D68" s="60"/>
      <c r="E68" s="60"/>
      <c r="F68" s="60"/>
      <c r="G68" s="60"/>
      <c r="H68" s="60"/>
      <c r="I68" s="60"/>
      <c r="K68" t="s">
        <v>26</v>
      </c>
    </row>
    <row r="69" spans="1:9" ht="23.25">
      <c r="A69" s="1"/>
      <c r="B69" s="1"/>
      <c r="C69" s="1"/>
      <c r="D69" s="1"/>
      <c r="E69" s="1"/>
      <c r="F69" s="1"/>
      <c r="G69" s="1"/>
      <c r="H69" s="1"/>
      <c r="I69" s="1"/>
    </row>
    <row r="70" spans="1:9" ht="23.25">
      <c r="A70" s="2" t="s">
        <v>2</v>
      </c>
      <c r="B70" s="57" t="s">
        <v>3</v>
      </c>
      <c r="C70" s="58"/>
      <c r="D70" s="58"/>
      <c r="E70" s="59"/>
      <c r="F70" s="54" t="s">
        <v>19</v>
      </c>
      <c r="G70" s="55"/>
      <c r="H70" s="55"/>
      <c r="I70" s="56"/>
    </row>
    <row r="71" spans="1:9" ht="23.25">
      <c r="A71" s="8"/>
      <c r="B71" s="8"/>
      <c r="C71" s="9"/>
      <c r="D71" s="9"/>
      <c r="E71" s="10"/>
      <c r="F71" s="15" t="s">
        <v>15</v>
      </c>
      <c r="G71" s="11" t="s">
        <v>37</v>
      </c>
      <c r="H71" s="15" t="s">
        <v>38</v>
      </c>
      <c r="I71" s="12" t="s">
        <v>39</v>
      </c>
    </row>
    <row r="72" spans="1:11" ht="23.25">
      <c r="A72" s="16">
        <v>1</v>
      </c>
      <c r="B72" s="3" t="s">
        <v>4</v>
      </c>
      <c r="C72" s="4"/>
      <c r="D72" s="4"/>
      <c r="E72" s="7"/>
      <c r="F72" s="22">
        <f>SUM(G72:I72)</f>
        <v>0</v>
      </c>
      <c r="G72" s="25" t="s">
        <v>46</v>
      </c>
      <c r="H72" s="26" t="s">
        <v>46</v>
      </c>
      <c r="I72" s="28" t="s">
        <v>46</v>
      </c>
      <c r="J72" s="25"/>
      <c r="K72" s="41"/>
    </row>
    <row r="73" spans="1:9" ht="23.25">
      <c r="A73" s="16">
        <v>2</v>
      </c>
      <c r="B73" s="3" t="s">
        <v>5</v>
      </c>
      <c r="C73" s="4"/>
      <c r="D73" s="4"/>
      <c r="E73" s="7"/>
      <c r="F73" s="22">
        <f aca="true" t="shared" si="4" ref="F73:F83">SUM(G73:I73)</f>
        <v>510300</v>
      </c>
      <c r="G73" s="23">
        <v>170100</v>
      </c>
      <c r="H73" s="22">
        <v>170100</v>
      </c>
      <c r="I73" s="24">
        <v>170100</v>
      </c>
    </row>
    <row r="74" spans="1:9" ht="23.25">
      <c r="A74" s="16">
        <v>3</v>
      </c>
      <c r="B74" s="3" t="s">
        <v>6</v>
      </c>
      <c r="C74" s="4"/>
      <c r="D74" s="4"/>
      <c r="E74" s="7"/>
      <c r="F74" s="22">
        <f>SUM(G74:I74)</f>
        <v>0</v>
      </c>
      <c r="G74" s="25">
        <v>0</v>
      </c>
      <c r="H74" s="26">
        <v>0</v>
      </c>
      <c r="I74" s="28">
        <v>0</v>
      </c>
    </row>
    <row r="75" spans="1:9" ht="23.25">
      <c r="A75" s="16">
        <v>4</v>
      </c>
      <c r="B75" s="3" t="s">
        <v>7</v>
      </c>
      <c r="C75" s="4"/>
      <c r="D75" s="4"/>
      <c r="E75" s="7"/>
      <c r="F75" s="22">
        <f>SUM(G75:I75)</f>
        <v>0</v>
      </c>
      <c r="G75" s="25" t="s">
        <v>46</v>
      </c>
      <c r="H75" s="26" t="s">
        <v>46</v>
      </c>
      <c r="I75" s="28" t="s">
        <v>46</v>
      </c>
    </row>
    <row r="76" spans="1:9" ht="23.25">
      <c r="A76" s="16">
        <v>5</v>
      </c>
      <c r="B76" s="3" t="s">
        <v>8</v>
      </c>
      <c r="C76" s="4"/>
      <c r="D76" s="4"/>
      <c r="E76" s="7"/>
      <c r="F76" s="22">
        <f t="shared" si="4"/>
        <v>57000</v>
      </c>
      <c r="G76" s="23">
        <v>19000</v>
      </c>
      <c r="H76" s="22">
        <v>19000</v>
      </c>
      <c r="I76" s="24">
        <v>19000</v>
      </c>
    </row>
    <row r="77" spans="1:11" ht="23.25">
      <c r="A77" s="16">
        <v>6</v>
      </c>
      <c r="B77" s="3" t="s">
        <v>9</v>
      </c>
      <c r="C77" s="4"/>
      <c r="D77" s="4"/>
      <c r="E77" s="7"/>
      <c r="F77" s="22">
        <f t="shared" si="4"/>
        <v>45000</v>
      </c>
      <c r="G77" s="23">
        <v>15000</v>
      </c>
      <c r="H77" s="22">
        <v>15000</v>
      </c>
      <c r="I77" s="24">
        <v>15000</v>
      </c>
      <c r="K77" t="s">
        <v>26</v>
      </c>
    </row>
    <row r="78" spans="1:11" ht="23.25">
      <c r="A78" s="16">
        <v>7</v>
      </c>
      <c r="B78" s="3" t="s">
        <v>10</v>
      </c>
      <c r="C78" s="4"/>
      <c r="D78" s="4"/>
      <c r="E78" s="7"/>
      <c r="F78" s="22">
        <f t="shared" si="4"/>
        <v>21000</v>
      </c>
      <c r="G78" s="23">
        <v>7000</v>
      </c>
      <c r="H78" s="22">
        <v>7000</v>
      </c>
      <c r="I78" s="24">
        <v>7000</v>
      </c>
      <c r="J78" s="40" t="s">
        <v>26</v>
      </c>
      <c r="K78" s="41"/>
    </row>
    <row r="79" spans="1:9" ht="23.25">
      <c r="A79" s="16">
        <v>8</v>
      </c>
      <c r="B79" s="3" t="s">
        <v>11</v>
      </c>
      <c r="C79" s="4"/>
      <c r="D79" s="4"/>
      <c r="E79" s="7"/>
      <c r="F79" s="22">
        <f>SUM(G79:I79)</f>
        <v>0</v>
      </c>
      <c r="G79" s="25" t="s">
        <v>46</v>
      </c>
      <c r="H79" s="26" t="s">
        <v>46</v>
      </c>
      <c r="I79" s="28" t="s">
        <v>46</v>
      </c>
    </row>
    <row r="80" spans="1:9" ht="23.25">
      <c r="A80" s="16">
        <v>9</v>
      </c>
      <c r="B80" s="3" t="s">
        <v>12</v>
      </c>
      <c r="C80" s="4"/>
      <c r="D80" s="4"/>
      <c r="E80" s="7"/>
      <c r="F80" s="22">
        <f>SUM(G80:I80)</f>
        <v>0</v>
      </c>
      <c r="G80" s="25" t="s">
        <v>46</v>
      </c>
      <c r="H80" s="26" t="s">
        <v>46</v>
      </c>
      <c r="I80" s="28" t="s">
        <v>46</v>
      </c>
    </row>
    <row r="81" spans="1:9" ht="23.25">
      <c r="A81" s="16">
        <v>10</v>
      </c>
      <c r="B81" s="3" t="s">
        <v>13</v>
      </c>
      <c r="C81" s="4"/>
      <c r="D81" s="4"/>
      <c r="E81" s="7"/>
      <c r="F81" s="22">
        <f>SUM(G81:I81)</f>
        <v>0</v>
      </c>
      <c r="G81" s="25">
        <v>0</v>
      </c>
      <c r="H81" s="26" t="s">
        <v>46</v>
      </c>
      <c r="I81" s="28" t="s">
        <v>46</v>
      </c>
    </row>
    <row r="82" spans="1:9" ht="23.25">
      <c r="A82" s="16">
        <v>11</v>
      </c>
      <c r="B82" s="3" t="s">
        <v>14</v>
      </c>
      <c r="C82" s="4"/>
      <c r="D82" s="4"/>
      <c r="E82" s="7"/>
      <c r="F82" s="22">
        <f t="shared" si="4"/>
        <v>0</v>
      </c>
      <c r="G82" s="25" t="s">
        <v>46</v>
      </c>
      <c r="H82" s="26" t="s">
        <v>46</v>
      </c>
      <c r="I82" s="28" t="s">
        <v>46</v>
      </c>
    </row>
    <row r="83" spans="1:9" ht="23.25">
      <c r="A83" s="17">
        <v>12</v>
      </c>
      <c r="B83" s="8" t="s">
        <v>20</v>
      </c>
      <c r="C83" s="9"/>
      <c r="D83" s="9"/>
      <c r="E83" s="10"/>
      <c r="F83" s="22">
        <f t="shared" si="4"/>
        <v>0</v>
      </c>
      <c r="G83" s="30" t="s">
        <v>46</v>
      </c>
      <c r="H83" s="29" t="s">
        <v>46</v>
      </c>
      <c r="I83" s="31" t="s">
        <v>46</v>
      </c>
    </row>
    <row r="84" spans="1:9" ht="23.25">
      <c r="A84" s="21"/>
      <c r="B84" s="19"/>
      <c r="C84" s="19"/>
      <c r="D84" s="19" t="s">
        <v>15</v>
      </c>
      <c r="E84" s="19"/>
      <c r="F84" s="27">
        <f>SUM(F72:F83)</f>
        <v>633300</v>
      </c>
      <c r="G84" s="27">
        <f>SUM(G72:G83)</f>
        <v>211100</v>
      </c>
      <c r="H84" s="27">
        <f>SUM(H72:H83)</f>
        <v>211100</v>
      </c>
      <c r="I84" s="27">
        <f>SUM(I72:I83)</f>
        <v>211100</v>
      </c>
    </row>
    <row r="85" spans="1:9" ht="23.25">
      <c r="A85" s="1"/>
      <c r="B85" s="1" t="s">
        <v>21</v>
      </c>
      <c r="C85" s="1"/>
      <c r="D85" s="1"/>
      <c r="E85" s="1"/>
      <c r="F85" s="1"/>
      <c r="G85" s="1"/>
      <c r="H85" s="1"/>
      <c r="I85" s="1"/>
    </row>
    <row r="86" spans="1:9" ht="23.25">
      <c r="A86" s="1"/>
      <c r="B86" s="1" t="s">
        <v>22</v>
      </c>
      <c r="C86" s="1"/>
      <c r="D86" s="1"/>
      <c r="E86" s="1"/>
      <c r="F86" s="1"/>
      <c r="G86" s="1"/>
      <c r="H86" s="1"/>
      <c r="I86" s="1"/>
    </row>
    <row r="87" spans="1:9" ht="23.25">
      <c r="A87" s="1"/>
      <c r="B87" s="1" t="s">
        <v>22</v>
      </c>
      <c r="C87" s="1"/>
      <c r="D87" s="1"/>
      <c r="E87" s="1"/>
      <c r="F87" s="1"/>
      <c r="G87" s="1"/>
      <c r="H87" s="1"/>
      <c r="I87" s="1"/>
    </row>
    <row r="88" spans="1:9" ht="23.25">
      <c r="A88" s="1"/>
      <c r="B88" s="1" t="s">
        <v>22</v>
      </c>
      <c r="C88" s="1"/>
      <c r="D88" s="1"/>
      <c r="E88" s="1"/>
      <c r="F88" s="1"/>
      <c r="G88" s="1"/>
      <c r="H88" s="1"/>
      <c r="I88" s="1"/>
    </row>
    <row r="89" spans="1:9" ht="23.25">
      <c r="A89" s="1"/>
      <c r="B89" s="1"/>
      <c r="C89" s="1"/>
      <c r="D89" s="1"/>
      <c r="E89" s="1"/>
      <c r="F89" s="1"/>
      <c r="G89" s="1"/>
      <c r="H89" s="1"/>
      <c r="I89" s="1"/>
    </row>
    <row r="90" spans="1:9" ht="23.25">
      <c r="A90" s="1"/>
      <c r="B90" s="1"/>
      <c r="C90" s="1"/>
      <c r="D90" s="1"/>
      <c r="E90" s="1"/>
      <c r="F90" s="1"/>
      <c r="G90" s="1"/>
      <c r="H90" s="1"/>
      <c r="I90" s="1"/>
    </row>
    <row r="91" spans="1:9" ht="23.25">
      <c r="A91" s="1"/>
      <c r="B91" s="1" t="s">
        <v>31</v>
      </c>
      <c r="C91" s="1"/>
      <c r="D91" s="1"/>
      <c r="E91" s="1"/>
      <c r="F91" s="1" t="s">
        <v>23</v>
      </c>
      <c r="G91" s="1"/>
      <c r="H91" s="1"/>
      <c r="I91" s="1"/>
    </row>
    <row r="92" spans="1:9" ht="23.25">
      <c r="A92" s="1"/>
      <c r="B92" s="1" t="s">
        <v>47</v>
      </c>
      <c r="C92" s="1"/>
      <c r="D92" s="1"/>
      <c r="E92" s="1"/>
      <c r="F92" s="1" t="s">
        <v>33</v>
      </c>
      <c r="G92" s="1"/>
      <c r="H92" s="1"/>
      <c r="I92" s="1"/>
    </row>
    <row r="93" spans="1:9" ht="23.25">
      <c r="A93" s="1"/>
      <c r="B93" s="1" t="s">
        <v>61</v>
      </c>
      <c r="C93" s="1"/>
      <c r="D93" s="1"/>
      <c r="E93" s="1"/>
      <c r="F93" s="1" t="s">
        <v>34</v>
      </c>
      <c r="G93" s="1"/>
      <c r="H93" s="1"/>
      <c r="I93" s="1"/>
    </row>
    <row r="96" spans="1:9" ht="23.25">
      <c r="A96" s="60" t="s">
        <v>0</v>
      </c>
      <c r="B96" s="60"/>
      <c r="C96" s="60"/>
      <c r="D96" s="60"/>
      <c r="E96" s="60"/>
      <c r="F96" s="60"/>
      <c r="G96" s="60"/>
      <c r="H96" s="60"/>
      <c r="I96" s="60"/>
    </row>
    <row r="97" spans="1:11" ht="23.25">
      <c r="A97" s="60" t="s">
        <v>35</v>
      </c>
      <c r="B97" s="60"/>
      <c r="C97" s="60"/>
      <c r="D97" s="60"/>
      <c r="E97" s="60"/>
      <c r="F97" s="60"/>
      <c r="G97" s="60"/>
      <c r="H97" s="60"/>
      <c r="I97" s="60"/>
      <c r="K97" t="s">
        <v>26</v>
      </c>
    </row>
    <row r="98" spans="1:9" ht="23.25">
      <c r="A98" s="60" t="s">
        <v>79</v>
      </c>
      <c r="B98" s="60"/>
      <c r="C98" s="60"/>
      <c r="D98" s="60"/>
      <c r="E98" s="60"/>
      <c r="F98" s="60"/>
      <c r="G98" s="60"/>
      <c r="H98" s="60"/>
      <c r="I98" s="60"/>
    </row>
    <row r="99" spans="1:9" ht="23.25">
      <c r="A99" s="60" t="s">
        <v>82</v>
      </c>
      <c r="B99" s="60"/>
      <c r="C99" s="60"/>
      <c r="D99" s="60"/>
      <c r="E99" s="60"/>
      <c r="F99" s="60"/>
      <c r="G99" s="60"/>
      <c r="H99" s="60"/>
      <c r="I99" s="60"/>
    </row>
    <row r="100" spans="1:9" ht="23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23.25">
      <c r="A101" s="2" t="s">
        <v>2</v>
      </c>
      <c r="B101" s="57" t="s">
        <v>3</v>
      </c>
      <c r="C101" s="58"/>
      <c r="D101" s="58"/>
      <c r="E101" s="59"/>
      <c r="F101" s="54" t="s">
        <v>19</v>
      </c>
      <c r="G101" s="55"/>
      <c r="H101" s="55"/>
      <c r="I101" s="56"/>
    </row>
    <row r="102" spans="1:9" ht="23.25">
      <c r="A102" s="8"/>
      <c r="B102" s="8"/>
      <c r="C102" s="9"/>
      <c r="D102" s="9"/>
      <c r="E102" s="10"/>
      <c r="F102" s="15" t="s">
        <v>15</v>
      </c>
      <c r="G102" s="11" t="s">
        <v>37</v>
      </c>
      <c r="H102" s="15" t="s">
        <v>38</v>
      </c>
      <c r="I102" s="12" t="s">
        <v>39</v>
      </c>
    </row>
    <row r="103" spans="1:9" ht="23.25">
      <c r="A103" s="16">
        <v>1</v>
      </c>
      <c r="B103" s="3" t="s">
        <v>4</v>
      </c>
      <c r="C103" s="4"/>
      <c r="D103" s="4"/>
      <c r="E103" s="7"/>
      <c r="F103" s="22">
        <f aca="true" t="shared" si="5" ref="F103:F114">SUM(G103:I103)</f>
        <v>0</v>
      </c>
      <c r="G103" s="22">
        <f>SUM(H103:J103)</f>
        <v>0</v>
      </c>
      <c r="H103" s="22">
        <f>SUM(I103:K103)</f>
        <v>0</v>
      </c>
      <c r="I103" s="22">
        <f>SUM(J103:L103)</f>
        <v>0</v>
      </c>
    </row>
    <row r="104" spans="1:9" ht="23.25">
      <c r="A104" s="16">
        <v>2</v>
      </c>
      <c r="B104" s="3" t="s">
        <v>5</v>
      </c>
      <c r="C104" s="4"/>
      <c r="D104" s="4"/>
      <c r="E104" s="7"/>
      <c r="F104" s="22">
        <f t="shared" si="5"/>
        <v>351000</v>
      </c>
      <c r="G104" s="23">
        <v>117000</v>
      </c>
      <c r="H104" s="22">
        <v>117000</v>
      </c>
      <c r="I104" s="24">
        <v>117000</v>
      </c>
    </row>
    <row r="105" spans="1:9" ht="23.25">
      <c r="A105" s="16">
        <v>3</v>
      </c>
      <c r="B105" s="3" t="s">
        <v>6</v>
      </c>
      <c r="C105" s="4"/>
      <c r="D105" s="4"/>
      <c r="E105" s="7"/>
      <c r="F105" s="22">
        <f t="shared" si="5"/>
        <v>0</v>
      </c>
      <c r="G105" s="22">
        <f>SUM(H105:J105)</f>
        <v>0</v>
      </c>
      <c r="H105" s="22">
        <f>SUM(I105:K105)</f>
        <v>0</v>
      </c>
      <c r="I105" s="22">
        <f>SUM(J105:L105)</f>
        <v>0</v>
      </c>
    </row>
    <row r="106" spans="1:9" ht="23.25">
      <c r="A106" s="16">
        <v>4</v>
      </c>
      <c r="B106" s="3" t="s">
        <v>7</v>
      </c>
      <c r="C106" s="4"/>
      <c r="D106" s="4"/>
      <c r="E106" s="7"/>
      <c r="F106" s="22">
        <f t="shared" si="5"/>
        <v>0</v>
      </c>
      <c r="G106" s="23">
        <v>0</v>
      </c>
      <c r="H106" s="22">
        <v>0</v>
      </c>
      <c r="I106" s="24">
        <v>0</v>
      </c>
    </row>
    <row r="107" spans="1:9" ht="23.25">
      <c r="A107" s="16">
        <v>5</v>
      </c>
      <c r="B107" s="3" t="s">
        <v>8</v>
      </c>
      <c r="C107" s="4"/>
      <c r="D107" s="4"/>
      <c r="E107" s="7"/>
      <c r="F107" s="22">
        <f t="shared" si="5"/>
        <v>15000</v>
      </c>
      <c r="G107" s="23">
        <v>5000</v>
      </c>
      <c r="H107" s="22">
        <v>5000</v>
      </c>
      <c r="I107" s="24">
        <v>5000</v>
      </c>
    </row>
    <row r="108" spans="1:9" ht="23.25">
      <c r="A108" s="16">
        <v>6</v>
      </c>
      <c r="B108" s="3" t="s">
        <v>9</v>
      </c>
      <c r="C108" s="4"/>
      <c r="D108" s="4"/>
      <c r="E108" s="7"/>
      <c r="F108" s="22">
        <f t="shared" si="5"/>
        <v>130000</v>
      </c>
      <c r="G108" s="23">
        <v>40000</v>
      </c>
      <c r="H108" s="22">
        <v>40000</v>
      </c>
      <c r="I108" s="24">
        <v>50000</v>
      </c>
    </row>
    <row r="109" spans="1:11" ht="23.25">
      <c r="A109" s="16">
        <v>7</v>
      </c>
      <c r="B109" s="3" t="s">
        <v>10</v>
      </c>
      <c r="C109" s="4"/>
      <c r="D109" s="4"/>
      <c r="E109" s="7"/>
      <c r="F109" s="22">
        <f t="shared" si="5"/>
        <v>70000</v>
      </c>
      <c r="G109" s="23">
        <v>20000</v>
      </c>
      <c r="H109" s="22">
        <v>20000</v>
      </c>
      <c r="I109" s="24">
        <v>30000</v>
      </c>
      <c r="K109" t="s">
        <v>26</v>
      </c>
    </row>
    <row r="110" spans="1:9" ht="23.25">
      <c r="A110" s="16">
        <v>8</v>
      </c>
      <c r="B110" s="3" t="s">
        <v>11</v>
      </c>
      <c r="C110" s="4"/>
      <c r="D110" s="4"/>
      <c r="E110" s="7"/>
      <c r="F110" s="22">
        <f t="shared" si="5"/>
        <v>0</v>
      </c>
      <c r="G110" s="22">
        <f aca="true" t="shared" si="6" ref="G110:I111">SUM(H110:J110)</f>
        <v>0</v>
      </c>
      <c r="H110" s="22">
        <f t="shared" si="6"/>
        <v>0</v>
      </c>
      <c r="I110" s="22">
        <f t="shared" si="6"/>
        <v>0</v>
      </c>
    </row>
    <row r="111" spans="1:9" ht="23.25">
      <c r="A111" s="16">
        <v>9</v>
      </c>
      <c r="B111" s="3" t="s">
        <v>12</v>
      </c>
      <c r="C111" s="4"/>
      <c r="D111" s="4"/>
      <c r="E111" s="7"/>
      <c r="F111" s="22">
        <f t="shared" si="5"/>
        <v>0</v>
      </c>
      <c r="G111" s="22">
        <v>0</v>
      </c>
      <c r="H111" s="22">
        <v>0</v>
      </c>
      <c r="I111" s="22">
        <f t="shared" si="6"/>
        <v>0</v>
      </c>
    </row>
    <row r="112" spans="1:11" ht="23.25">
      <c r="A112" s="16">
        <v>10</v>
      </c>
      <c r="B112" s="3" t="s">
        <v>13</v>
      </c>
      <c r="C112" s="4"/>
      <c r="D112" s="4"/>
      <c r="E112" s="7"/>
      <c r="F112" s="22">
        <f t="shared" si="5"/>
        <v>0</v>
      </c>
      <c r="G112" s="22">
        <v>0</v>
      </c>
      <c r="H112" s="22">
        <v>0</v>
      </c>
      <c r="I112" s="24">
        <v>0</v>
      </c>
      <c r="K112" t="s">
        <v>26</v>
      </c>
    </row>
    <row r="113" spans="1:9" ht="23.25">
      <c r="A113" s="16">
        <v>11</v>
      </c>
      <c r="B113" s="3" t="s">
        <v>14</v>
      </c>
      <c r="C113" s="4"/>
      <c r="D113" s="4"/>
      <c r="E113" s="7"/>
      <c r="F113" s="22">
        <f t="shared" si="5"/>
        <v>500000</v>
      </c>
      <c r="G113" s="23">
        <v>0</v>
      </c>
      <c r="H113" s="22">
        <v>0</v>
      </c>
      <c r="I113" s="24">
        <v>500000</v>
      </c>
    </row>
    <row r="114" spans="1:9" ht="23.25">
      <c r="A114" s="17">
        <v>12</v>
      </c>
      <c r="B114" s="8" t="s">
        <v>20</v>
      </c>
      <c r="C114" s="9"/>
      <c r="D114" s="9"/>
      <c r="E114" s="10"/>
      <c r="F114" s="22">
        <f t="shared" si="5"/>
        <v>0</v>
      </c>
      <c r="G114" s="22">
        <f>SUM(H114:J114)</f>
        <v>0</v>
      </c>
      <c r="H114" s="22"/>
      <c r="I114" s="22">
        <f>SUM(J114:L114)</f>
        <v>0</v>
      </c>
    </row>
    <row r="115" spans="1:9" ht="23.25">
      <c r="A115" s="21"/>
      <c r="B115" s="19"/>
      <c r="C115" s="19"/>
      <c r="D115" s="19"/>
      <c r="E115" s="19"/>
      <c r="F115" s="27">
        <f>SUM(F103:F114)</f>
        <v>1066000</v>
      </c>
      <c r="G115" s="27">
        <f>SUM(G103:G114)</f>
        <v>182000</v>
      </c>
      <c r="H115" s="27">
        <f>SUM(H103:H114)</f>
        <v>182000</v>
      </c>
      <c r="I115" s="27">
        <f>SUM(I103:I114)</f>
        <v>702000</v>
      </c>
    </row>
    <row r="116" spans="1:12" ht="23.25">
      <c r="A116" s="1"/>
      <c r="B116" s="1" t="s">
        <v>21</v>
      </c>
      <c r="C116" s="1"/>
      <c r="D116" s="1"/>
      <c r="E116" s="1"/>
      <c r="F116" s="1"/>
      <c r="G116" s="1"/>
      <c r="H116" s="1"/>
      <c r="I116" s="1"/>
      <c r="L116" t="s">
        <v>26</v>
      </c>
    </row>
    <row r="117" spans="1:9" ht="23.25">
      <c r="A117" s="1"/>
      <c r="B117" s="1" t="s">
        <v>22</v>
      </c>
      <c r="C117" s="1"/>
      <c r="D117" s="1"/>
      <c r="E117" s="1"/>
      <c r="F117" s="1"/>
      <c r="G117" s="1"/>
      <c r="H117" s="1"/>
      <c r="I117" s="1"/>
    </row>
    <row r="118" spans="1:9" ht="23.25">
      <c r="A118" s="1"/>
      <c r="B118" s="1" t="s">
        <v>22</v>
      </c>
      <c r="C118" s="1"/>
      <c r="D118" s="1"/>
      <c r="E118" s="1"/>
      <c r="F118" s="1"/>
      <c r="G118" s="1"/>
      <c r="H118" s="1"/>
      <c r="I118" s="1"/>
    </row>
    <row r="119" spans="1:9" ht="23.25">
      <c r="A119" s="1"/>
      <c r="B119" s="1" t="s">
        <v>22</v>
      </c>
      <c r="C119" s="1"/>
      <c r="D119" s="1"/>
      <c r="E119" s="1"/>
      <c r="F119" s="1"/>
      <c r="G119" s="1"/>
      <c r="H119" s="1"/>
      <c r="I119" s="1"/>
    </row>
    <row r="120" spans="1:9" ht="23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23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23.25">
      <c r="A122" s="1"/>
      <c r="B122" s="1" t="s">
        <v>36</v>
      </c>
      <c r="C122" s="1"/>
      <c r="D122" s="1"/>
      <c r="E122" s="1"/>
      <c r="F122" s="1" t="s">
        <v>23</v>
      </c>
      <c r="G122" s="1"/>
      <c r="H122" s="1"/>
      <c r="I122" s="1"/>
    </row>
    <row r="123" spans="1:9" ht="23.25">
      <c r="A123" s="1"/>
      <c r="B123" s="1" t="s">
        <v>55</v>
      </c>
      <c r="C123" s="1"/>
      <c r="D123" s="1"/>
      <c r="E123" s="1"/>
      <c r="F123" s="1" t="s">
        <v>77</v>
      </c>
      <c r="G123" s="1"/>
      <c r="H123" s="1"/>
      <c r="I123" s="1"/>
    </row>
    <row r="124" spans="1:9" ht="23.25">
      <c r="A124" s="1"/>
      <c r="B124" s="1" t="s">
        <v>62</v>
      </c>
      <c r="C124" s="1"/>
      <c r="D124" s="1"/>
      <c r="E124" s="1"/>
      <c r="F124" s="1" t="s">
        <v>56</v>
      </c>
      <c r="G124" s="1"/>
      <c r="H124" s="1"/>
      <c r="I124" s="1"/>
    </row>
    <row r="125" spans="6:8" ht="23.25">
      <c r="F125" s="1" t="s">
        <v>26</v>
      </c>
      <c r="G125" s="1"/>
      <c r="H125" s="1"/>
    </row>
  </sheetData>
  <sheetProtection/>
  <mergeCells count="24">
    <mergeCell ref="A96:I96"/>
    <mergeCell ref="A97:I97"/>
    <mergeCell ref="A98:I98"/>
    <mergeCell ref="A99:I99"/>
    <mergeCell ref="B101:E101"/>
    <mergeCell ref="F101:I101"/>
    <mergeCell ref="A65:I65"/>
    <mergeCell ref="A66:I66"/>
    <mergeCell ref="A67:I67"/>
    <mergeCell ref="A68:I68"/>
    <mergeCell ref="B70:E70"/>
    <mergeCell ref="F70:I70"/>
    <mergeCell ref="A33:I33"/>
    <mergeCell ref="A34:I34"/>
    <mergeCell ref="A35:I35"/>
    <mergeCell ref="A36:I36"/>
    <mergeCell ref="B38:E38"/>
    <mergeCell ref="F38:I38"/>
    <mergeCell ref="A1:I1"/>
    <mergeCell ref="A2:I2"/>
    <mergeCell ref="A3:I3"/>
    <mergeCell ref="A4:I4"/>
    <mergeCell ref="B5:E5"/>
    <mergeCell ref="F5:I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0">
      <selection activeCell="A23" sqref="A23"/>
    </sheetView>
  </sheetViews>
  <sheetFormatPr defaultColWidth="9.140625" defaultRowHeight="12.75"/>
  <cols>
    <col min="5" max="5" width="6.140625" style="0" customWidth="1"/>
    <col min="6" max="6" width="12.57421875" style="0" customWidth="1"/>
    <col min="7" max="7" width="10.7109375" style="0" customWidth="1"/>
    <col min="8" max="8" width="10.28125" style="0" customWidth="1"/>
    <col min="9" max="9" width="11.57421875" style="0" customWidth="1"/>
  </cols>
  <sheetData>
    <row r="1" spans="1:9" ht="23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23.25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23.25">
      <c r="A3" s="60" t="s">
        <v>79</v>
      </c>
      <c r="B3" s="60"/>
      <c r="C3" s="60"/>
      <c r="D3" s="60"/>
      <c r="E3" s="60"/>
      <c r="F3" s="60"/>
      <c r="G3" s="60"/>
      <c r="H3" s="60"/>
      <c r="I3" s="60"/>
    </row>
    <row r="4" spans="1:9" ht="23.25">
      <c r="A4" s="60" t="s">
        <v>83</v>
      </c>
      <c r="B4" s="60"/>
      <c r="C4" s="60"/>
      <c r="D4" s="60"/>
      <c r="E4" s="60"/>
      <c r="F4" s="60"/>
      <c r="G4" s="60"/>
      <c r="H4" s="60"/>
      <c r="I4" s="60"/>
    </row>
    <row r="5" spans="1:9" ht="23.25">
      <c r="A5" s="1"/>
      <c r="B5" s="1"/>
      <c r="C5" s="1"/>
      <c r="D5" s="1"/>
      <c r="E5" s="1"/>
      <c r="F5" s="1"/>
      <c r="G5" s="1"/>
      <c r="H5" s="1"/>
      <c r="I5" s="1"/>
    </row>
    <row r="6" spans="1:9" ht="23.25">
      <c r="A6" s="2" t="s">
        <v>2</v>
      </c>
      <c r="B6" s="57" t="s">
        <v>3</v>
      </c>
      <c r="C6" s="58"/>
      <c r="D6" s="58"/>
      <c r="E6" s="59"/>
      <c r="F6" s="54" t="s">
        <v>19</v>
      </c>
      <c r="G6" s="55"/>
      <c r="H6" s="55"/>
      <c r="I6" s="56"/>
    </row>
    <row r="7" spans="1:9" ht="23.25">
      <c r="A7" s="8"/>
      <c r="B7" s="8"/>
      <c r="C7" s="9"/>
      <c r="D7" s="9"/>
      <c r="E7" s="10"/>
      <c r="F7" s="13" t="s">
        <v>15</v>
      </c>
      <c r="G7" s="11" t="s">
        <v>40</v>
      </c>
      <c r="H7" s="15" t="s">
        <v>41</v>
      </c>
      <c r="I7" s="12" t="s">
        <v>42</v>
      </c>
    </row>
    <row r="8" spans="1:11" ht="23.25">
      <c r="A8" s="16">
        <v>1</v>
      </c>
      <c r="B8" s="3" t="s">
        <v>4</v>
      </c>
      <c r="C8" s="4"/>
      <c r="D8" s="4"/>
      <c r="E8" s="4"/>
      <c r="F8" s="22">
        <f aca="true" t="shared" si="0" ref="F8:F20">SUM(G8:I8)</f>
        <v>3600000</v>
      </c>
      <c r="G8" s="23">
        <v>1200000</v>
      </c>
      <c r="H8" s="22">
        <v>1200000</v>
      </c>
      <c r="I8" s="24">
        <v>1200000</v>
      </c>
      <c r="J8" t="s">
        <v>26</v>
      </c>
      <c r="K8" t="s">
        <v>26</v>
      </c>
    </row>
    <row r="9" spans="1:9" ht="23.25">
      <c r="A9" s="16">
        <v>2</v>
      </c>
      <c r="B9" s="3" t="s">
        <v>5</v>
      </c>
      <c r="C9" s="4"/>
      <c r="D9" s="4"/>
      <c r="E9" s="4"/>
      <c r="F9" s="22">
        <f t="shared" si="0"/>
        <v>2784000</v>
      </c>
      <c r="G9" s="22">
        <f>SUM(G40+G73+G106)</f>
        <v>928000</v>
      </c>
      <c r="H9" s="24">
        <f>SUM(H40+H73+H106)</f>
        <v>928000</v>
      </c>
      <c r="I9" s="22">
        <f>SUM(I40+I73+I106)</f>
        <v>928000</v>
      </c>
    </row>
    <row r="10" spans="1:9" ht="23.25">
      <c r="A10" s="16">
        <v>3</v>
      </c>
      <c r="B10" s="3" t="s">
        <v>6</v>
      </c>
      <c r="C10" s="4"/>
      <c r="D10" s="4"/>
      <c r="E10" s="4"/>
      <c r="F10" s="22">
        <f t="shared" si="0"/>
        <v>0</v>
      </c>
      <c r="G10" s="23">
        <v>0</v>
      </c>
      <c r="H10" s="22">
        <v>0</v>
      </c>
      <c r="I10" s="24">
        <v>0</v>
      </c>
    </row>
    <row r="11" spans="1:9" ht="23.25">
      <c r="A11" s="16">
        <v>4</v>
      </c>
      <c r="B11" s="3" t="s">
        <v>7</v>
      </c>
      <c r="C11" s="4"/>
      <c r="D11" s="4"/>
      <c r="E11" s="4"/>
      <c r="F11" s="22"/>
      <c r="G11" s="23"/>
      <c r="H11" s="22"/>
      <c r="I11" s="24"/>
    </row>
    <row r="12" spans="1:11" ht="23.25">
      <c r="A12" s="16">
        <v>5</v>
      </c>
      <c r="B12" s="3" t="s">
        <v>8</v>
      </c>
      <c r="C12" s="4"/>
      <c r="D12" s="4"/>
      <c r="E12" s="4"/>
      <c r="F12" s="22">
        <f t="shared" si="0"/>
        <v>150000</v>
      </c>
      <c r="G12" s="22">
        <f aca="true" t="shared" si="1" ref="G12:I14">SUM(G43+G76+G109)</f>
        <v>50000</v>
      </c>
      <c r="H12" s="22">
        <f t="shared" si="1"/>
        <v>50000</v>
      </c>
      <c r="I12" s="22">
        <f t="shared" si="1"/>
        <v>50000</v>
      </c>
      <c r="K12" t="s">
        <v>26</v>
      </c>
    </row>
    <row r="13" spans="1:9" ht="23.25">
      <c r="A13" s="16">
        <v>6</v>
      </c>
      <c r="B13" s="3" t="s">
        <v>9</v>
      </c>
      <c r="C13" s="4"/>
      <c r="D13" s="4"/>
      <c r="E13" s="4"/>
      <c r="F13" s="22">
        <f t="shared" si="0"/>
        <v>1400000</v>
      </c>
      <c r="G13" s="22">
        <f t="shared" si="1"/>
        <v>400000</v>
      </c>
      <c r="H13" s="22">
        <f t="shared" si="1"/>
        <v>400000</v>
      </c>
      <c r="I13" s="22">
        <f t="shared" si="1"/>
        <v>600000</v>
      </c>
    </row>
    <row r="14" spans="1:9" ht="23.25">
      <c r="A14" s="16">
        <v>7</v>
      </c>
      <c r="B14" s="3" t="s">
        <v>10</v>
      </c>
      <c r="C14" s="4"/>
      <c r="D14" s="4"/>
      <c r="E14" s="4"/>
      <c r="F14" s="22">
        <f t="shared" si="0"/>
        <v>405000</v>
      </c>
      <c r="G14" s="22">
        <f t="shared" si="1"/>
        <v>135000</v>
      </c>
      <c r="H14" s="22">
        <f t="shared" si="1"/>
        <v>135000</v>
      </c>
      <c r="I14" s="22">
        <f t="shared" si="1"/>
        <v>135000</v>
      </c>
    </row>
    <row r="15" spans="1:9" ht="23.25">
      <c r="A15" s="16">
        <v>8</v>
      </c>
      <c r="B15" s="3" t="s">
        <v>11</v>
      </c>
      <c r="C15" s="4"/>
      <c r="D15" s="4"/>
      <c r="E15" s="4"/>
      <c r="F15" s="22">
        <f t="shared" si="0"/>
        <v>114000</v>
      </c>
      <c r="G15" s="23">
        <v>38000</v>
      </c>
      <c r="H15" s="22">
        <v>38000</v>
      </c>
      <c r="I15" s="24">
        <v>38000</v>
      </c>
    </row>
    <row r="16" spans="1:9" ht="23.25">
      <c r="A16" s="16">
        <v>9</v>
      </c>
      <c r="B16" s="3" t="s">
        <v>12</v>
      </c>
      <c r="C16" s="4"/>
      <c r="D16" s="4"/>
      <c r="E16" s="4"/>
      <c r="F16" s="22">
        <f t="shared" si="0"/>
        <v>370000</v>
      </c>
      <c r="G16" s="23">
        <v>0</v>
      </c>
      <c r="H16" s="22">
        <v>0</v>
      </c>
      <c r="I16" s="24">
        <v>370000</v>
      </c>
    </row>
    <row r="17" spans="1:9" ht="23.25">
      <c r="A17" s="16">
        <v>10</v>
      </c>
      <c r="B17" s="3" t="s">
        <v>13</v>
      </c>
      <c r="C17" s="4"/>
      <c r="D17" s="4"/>
      <c r="E17" s="4"/>
      <c r="F17" s="22">
        <f t="shared" si="0"/>
        <v>0</v>
      </c>
      <c r="G17" s="23">
        <v>0</v>
      </c>
      <c r="H17" s="22">
        <v>0</v>
      </c>
      <c r="I17" s="24">
        <v>0</v>
      </c>
    </row>
    <row r="18" spans="1:9" ht="23.25">
      <c r="A18" s="16">
        <v>11</v>
      </c>
      <c r="B18" s="3" t="s">
        <v>14</v>
      </c>
      <c r="C18" s="4"/>
      <c r="D18" s="4"/>
      <c r="E18" s="4"/>
      <c r="F18" s="22">
        <f t="shared" si="0"/>
        <v>1000000</v>
      </c>
      <c r="G18" s="23">
        <v>300000</v>
      </c>
      <c r="H18" s="22">
        <v>300000</v>
      </c>
      <c r="I18" s="24">
        <v>400000</v>
      </c>
    </row>
    <row r="19" spans="1:9" ht="23.25">
      <c r="A19" s="17">
        <v>12</v>
      </c>
      <c r="B19" s="8" t="s">
        <v>20</v>
      </c>
      <c r="C19" s="9"/>
      <c r="D19" s="9"/>
      <c r="E19" s="9"/>
      <c r="F19" s="42">
        <f t="shared" si="0"/>
        <v>0</v>
      </c>
      <c r="G19" s="43">
        <v>0</v>
      </c>
      <c r="H19" s="42">
        <v>0</v>
      </c>
      <c r="I19" s="44">
        <v>0</v>
      </c>
    </row>
    <row r="20" spans="1:9" ht="23.25">
      <c r="A20" s="21"/>
      <c r="B20" s="19"/>
      <c r="C20" s="19"/>
      <c r="D20" s="19" t="s">
        <v>15</v>
      </c>
      <c r="E20" s="19"/>
      <c r="F20" s="27">
        <f t="shared" si="0"/>
        <v>9823000</v>
      </c>
      <c r="G20" s="45">
        <f>SUM(G8:G19)</f>
        <v>3051000</v>
      </c>
      <c r="H20" s="27">
        <f>SUM(H8:H19)</f>
        <v>3051000</v>
      </c>
      <c r="I20" s="46">
        <f>SUM(I8:I19)</f>
        <v>3721000</v>
      </c>
    </row>
    <row r="21" spans="1:9" ht="23.25">
      <c r="A21" s="1"/>
      <c r="B21" s="1" t="s">
        <v>21</v>
      </c>
      <c r="C21" s="1"/>
      <c r="D21" s="1"/>
      <c r="E21" s="1"/>
      <c r="F21" s="1"/>
      <c r="G21" s="1"/>
      <c r="H21" s="1"/>
      <c r="I21" s="1"/>
    </row>
    <row r="22" spans="1:9" ht="23.25">
      <c r="A22" s="1"/>
      <c r="B22" s="1" t="s">
        <v>22</v>
      </c>
      <c r="C22" s="1"/>
      <c r="D22" s="1"/>
      <c r="E22" s="1"/>
      <c r="F22" s="1"/>
      <c r="G22" s="1"/>
      <c r="H22" s="1"/>
      <c r="I22" s="1"/>
    </row>
    <row r="23" spans="1:9" ht="23.25">
      <c r="A23" s="1"/>
      <c r="B23" s="1" t="s">
        <v>22</v>
      </c>
      <c r="C23" s="1"/>
      <c r="D23" s="1"/>
      <c r="E23" s="1"/>
      <c r="F23" s="1"/>
      <c r="G23" s="1"/>
      <c r="H23" s="1"/>
      <c r="I23" s="1"/>
    </row>
    <row r="24" spans="1:9" ht="23.25">
      <c r="A24" s="1"/>
      <c r="B24" s="1" t="s">
        <v>22</v>
      </c>
      <c r="C24" s="1"/>
      <c r="D24" s="1"/>
      <c r="E24" s="1"/>
      <c r="F24" s="1"/>
      <c r="G24" s="1"/>
      <c r="H24" s="1"/>
      <c r="I24" s="1"/>
    </row>
    <row r="25" spans="1:9" ht="23.25">
      <c r="A25" s="1" t="s">
        <v>23</v>
      </c>
      <c r="B25" s="1"/>
      <c r="C25" s="1"/>
      <c r="D25" s="1" t="s">
        <v>51</v>
      </c>
      <c r="E25" s="1"/>
      <c r="F25" s="1"/>
      <c r="G25" s="1"/>
      <c r="H25" s="1"/>
      <c r="I25" s="1"/>
    </row>
    <row r="26" spans="1:9" ht="23.25">
      <c r="A26" s="1" t="s">
        <v>33</v>
      </c>
      <c r="B26" s="1"/>
      <c r="C26" s="1"/>
      <c r="D26" s="1"/>
      <c r="E26" s="1"/>
      <c r="F26" s="1" t="s">
        <v>24</v>
      </c>
      <c r="G26" s="1"/>
      <c r="H26" s="1"/>
      <c r="I26" s="1"/>
    </row>
    <row r="27" spans="1:9" ht="23.25">
      <c r="A27" s="1" t="s">
        <v>26</v>
      </c>
      <c r="B27" s="1"/>
      <c r="C27" s="1"/>
      <c r="D27" s="1"/>
      <c r="E27" s="1"/>
      <c r="F27" s="1" t="s">
        <v>26</v>
      </c>
      <c r="G27" s="1"/>
      <c r="H27" s="1"/>
      <c r="I27" s="1"/>
    </row>
    <row r="28" spans="1:9" ht="23.25">
      <c r="A28" s="1"/>
      <c r="B28" s="1"/>
      <c r="C28" s="1" t="s">
        <v>26</v>
      </c>
      <c r="D28" s="1" t="s">
        <v>86</v>
      </c>
      <c r="E28" s="1"/>
      <c r="F28" s="1"/>
      <c r="G28" s="1"/>
      <c r="H28" s="1"/>
      <c r="I28" s="1"/>
    </row>
    <row r="29" spans="1:9" ht="23.25">
      <c r="A29" s="1"/>
      <c r="B29" s="1"/>
      <c r="C29" s="1" t="s">
        <v>26</v>
      </c>
      <c r="D29" s="1" t="s">
        <v>89</v>
      </c>
      <c r="E29" s="1"/>
      <c r="F29" s="1"/>
      <c r="G29" s="1"/>
      <c r="H29" s="1"/>
      <c r="I29" s="1"/>
    </row>
    <row r="30" spans="1:9" ht="23.25">
      <c r="A30" s="1"/>
      <c r="B30" s="1"/>
      <c r="C30" s="1"/>
      <c r="D30" s="1"/>
      <c r="E30" s="1"/>
      <c r="F30" s="1" t="s">
        <v>87</v>
      </c>
      <c r="G30" s="1"/>
      <c r="H30" s="1"/>
      <c r="I30" s="1"/>
    </row>
    <row r="31" spans="1:9" ht="23.25">
      <c r="A31" s="1"/>
      <c r="B31" s="1"/>
      <c r="C31" s="1" t="s">
        <v>26</v>
      </c>
      <c r="D31" s="1" t="s">
        <v>88</v>
      </c>
      <c r="E31" s="1"/>
      <c r="F31" s="1"/>
      <c r="G31" s="1"/>
      <c r="H31" s="1"/>
      <c r="I31" s="1"/>
    </row>
    <row r="32" spans="1:9" ht="23.25">
      <c r="A32" s="60" t="s">
        <v>0</v>
      </c>
      <c r="B32" s="60"/>
      <c r="C32" s="60"/>
      <c r="D32" s="60"/>
      <c r="E32" s="60"/>
      <c r="F32" s="60"/>
      <c r="G32" s="60"/>
      <c r="H32" s="60"/>
      <c r="I32" s="60"/>
    </row>
    <row r="33" spans="1:9" ht="23.25">
      <c r="A33" s="60" t="s">
        <v>27</v>
      </c>
      <c r="B33" s="60"/>
      <c r="C33" s="60"/>
      <c r="D33" s="60"/>
      <c r="E33" s="60"/>
      <c r="F33" s="60"/>
      <c r="G33" s="60"/>
      <c r="H33" s="60"/>
      <c r="I33" s="60"/>
    </row>
    <row r="34" spans="1:9" ht="23.25">
      <c r="A34" s="60" t="s">
        <v>79</v>
      </c>
      <c r="B34" s="60"/>
      <c r="C34" s="60"/>
      <c r="D34" s="60"/>
      <c r="E34" s="60"/>
      <c r="F34" s="60"/>
      <c r="G34" s="60"/>
      <c r="H34" s="60"/>
      <c r="I34" s="60"/>
    </row>
    <row r="35" spans="1:9" ht="23.25">
      <c r="A35" s="60" t="s">
        <v>83</v>
      </c>
      <c r="B35" s="60"/>
      <c r="C35" s="60"/>
      <c r="D35" s="60"/>
      <c r="E35" s="60"/>
      <c r="F35" s="60"/>
      <c r="G35" s="60"/>
      <c r="H35" s="60"/>
      <c r="I35" s="60"/>
    </row>
    <row r="36" spans="1:9" ht="23.25">
      <c r="A36" s="1"/>
      <c r="B36" s="1"/>
      <c r="C36" s="1"/>
      <c r="D36" s="1"/>
      <c r="E36" s="1"/>
      <c r="F36" s="1"/>
      <c r="G36" s="1"/>
      <c r="H36" s="1"/>
      <c r="I36" s="1"/>
    </row>
    <row r="37" spans="1:9" ht="23.25">
      <c r="A37" s="2" t="s">
        <v>2</v>
      </c>
      <c r="B37" s="57" t="s">
        <v>3</v>
      </c>
      <c r="C37" s="58"/>
      <c r="D37" s="58"/>
      <c r="E37" s="59"/>
      <c r="F37" s="54" t="s">
        <v>19</v>
      </c>
      <c r="G37" s="55"/>
      <c r="H37" s="55"/>
      <c r="I37" s="56"/>
    </row>
    <row r="38" spans="1:9" ht="23.25">
      <c r="A38" s="8"/>
      <c r="B38" s="8"/>
      <c r="C38" s="9"/>
      <c r="D38" s="9"/>
      <c r="E38" s="10"/>
      <c r="F38" s="15" t="s">
        <v>15</v>
      </c>
      <c r="G38" s="11" t="s">
        <v>40</v>
      </c>
      <c r="H38" s="15" t="s">
        <v>41</v>
      </c>
      <c r="I38" s="12" t="s">
        <v>42</v>
      </c>
    </row>
    <row r="39" spans="1:9" ht="23.25">
      <c r="A39" s="16">
        <v>1</v>
      </c>
      <c r="B39" s="3" t="s">
        <v>4</v>
      </c>
      <c r="C39" s="4"/>
      <c r="D39" s="4"/>
      <c r="E39" s="7"/>
      <c r="F39" s="22">
        <f aca="true" t="shared" si="2" ref="F39:F51">SUM(G39:I39)</f>
        <v>3600000</v>
      </c>
      <c r="G39" s="23">
        <v>1200000</v>
      </c>
      <c r="H39" s="22">
        <v>1200000</v>
      </c>
      <c r="I39" s="24">
        <v>1200000</v>
      </c>
    </row>
    <row r="40" spans="1:9" ht="23.25">
      <c r="A40" s="16">
        <v>2</v>
      </c>
      <c r="B40" s="3" t="s">
        <v>5</v>
      </c>
      <c r="C40" s="4"/>
      <c r="D40" s="4"/>
      <c r="E40" s="7"/>
      <c r="F40" s="22">
        <f t="shared" si="2"/>
        <v>1890000</v>
      </c>
      <c r="G40" s="23">
        <v>630000</v>
      </c>
      <c r="H40" s="22">
        <v>630000</v>
      </c>
      <c r="I40" s="24">
        <v>630000</v>
      </c>
    </row>
    <row r="41" spans="1:9" ht="23.25">
      <c r="A41" s="16">
        <v>3</v>
      </c>
      <c r="B41" s="3" t="s">
        <v>6</v>
      </c>
      <c r="C41" s="4"/>
      <c r="D41" s="4"/>
      <c r="E41" s="7"/>
      <c r="F41" s="22"/>
      <c r="G41" s="23"/>
      <c r="H41" s="22"/>
      <c r="I41" s="24"/>
    </row>
    <row r="42" spans="1:9" ht="23.25">
      <c r="A42" s="16">
        <v>4</v>
      </c>
      <c r="B42" s="3" t="s">
        <v>7</v>
      </c>
      <c r="C42" s="4"/>
      <c r="D42" s="4"/>
      <c r="E42" s="7"/>
      <c r="F42" s="22"/>
      <c r="G42" s="23"/>
      <c r="H42" s="22"/>
      <c r="I42" s="24"/>
    </row>
    <row r="43" spans="1:9" ht="23.25">
      <c r="A43" s="16">
        <v>5</v>
      </c>
      <c r="B43" s="3" t="s">
        <v>8</v>
      </c>
      <c r="C43" s="4"/>
      <c r="D43" s="4"/>
      <c r="E43" s="7"/>
      <c r="F43" s="22">
        <f t="shared" si="2"/>
        <v>75000</v>
      </c>
      <c r="G43" s="23">
        <v>25000</v>
      </c>
      <c r="H43" s="22">
        <v>25000</v>
      </c>
      <c r="I43" s="24">
        <v>25000</v>
      </c>
    </row>
    <row r="44" spans="1:9" ht="23.25">
      <c r="A44" s="16">
        <v>6</v>
      </c>
      <c r="B44" s="3" t="s">
        <v>9</v>
      </c>
      <c r="C44" s="4"/>
      <c r="D44" s="4"/>
      <c r="E44" s="7"/>
      <c r="F44" s="22">
        <f t="shared" si="2"/>
        <v>1100000</v>
      </c>
      <c r="G44" s="23">
        <v>300000</v>
      </c>
      <c r="H44" s="22">
        <v>300000</v>
      </c>
      <c r="I44" s="24">
        <v>500000</v>
      </c>
    </row>
    <row r="45" spans="1:9" ht="23.25">
      <c r="A45" s="16">
        <v>7</v>
      </c>
      <c r="B45" s="3" t="s">
        <v>10</v>
      </c>
      <c r="C45" s="4"/>
      <c r="D45" s="4"/>
      <c r="E45" s="7"/>
      <c r="F45" s="22">
        <f t="shared" si="2"/>
        <v>300000</v>
      </c>
      <c r="G45" s="23">
        <v>100000</v>
      </c>
      <c r="H45" s="22">
        <v>100000</v>
      </c>
      <c r="I45" s="24">
        <v>100000</v>
      </c>
    </row>
    <row r="46" spans="1:9" ht="23.25">
      <c r="A46" s="16">
        <v>8</v>
      </c>
      <c r="B46" s="3" t="s">
        <v>11</v>
      </c>
      <c r="C46" s="4"/>
      <c r="D46" s="4"/>
      <c r="E46" s="7"/>
      <c r="F46" s="22">
        <f t="shared" si="2"/>
        <v>114000</v>
      </c>
      <c r="G46" s="23">
        <v>38000</v>
      </c>
      <c r="H46" s="22">
        <v>38000</v>
      </c>
      <c r="I46" s="24">
        <v>38000</v>
      </c>
    </row>
    <row r="47" spans="1:9" ht="23.25">
      <c r="A47" s="16">
        <v>9</v>
      </c>
      <c r="B47" s="3" t="s">
        <v>12</v>
      </c>
      <c r="C47" s="4"/>
      <c r="D47" s="4"/>
      <c r="E47" s="7"/>
      <c r="F47" s="22">
        <f t="shared" si="2"/>
        <v>370000</v>
      </c>
      <c r="G47" s="23">
        <v>0</v>
      </c>
      <c r="H47" s="22"/>
      <c r="I47" s="24">
        <v>370000</v>
      </c>
    </row>
    <row r="48" spans="1:9" ht="23.25">
      <c r="A48" s="16">
        <v>10</v>
      </c>
      <c r="B48" s="3" t="s">
        <v>13</v>
      </c>
      <c r="C48" s="4"/>
      <c r="D48" s="4"/>
      <c r="E48" s="7"/>
      <c r="F48" s="22">
        <f t="shared" si="2"/>
        <v>0</v>
      </c>
      <c r="G48" s="23">
        <v>0</v>
      </c>
      <c r="H48" s="22">
        <v>0</v>
      </c>
      <c r="I48" s="24">
        <v>0</v>
      </c>
    </row>
    <row r="49" spans="1:9" ht="23.25">
      <c r="A49" s="16">
        <v>11</v>
      </c>
      <c r="B49" s="3" t="s">
        <v>14</v>
      </c>
      <c r="C49" s="4"/>
      <c r="D49" s="4"/>
      <c r="E49" s="7"/>
      <c r="F49" s="22">
        <f t="shared" si="2"/>
        <v>0</v>
      </c>
      <c r="G49" s="23">
        <v>0</v>
      </c>
      <c r="H49" s="22">
        <v>0</v>
      </c>
      <c r="I49" s="24">
        <v>0</v>
      </c>
    </row>
    <row r="50" spans="1:9" ht="23.25">
      <c r="A50" s="17">
        <v>12</v>
      </c>
      <c r="B50" s="8" t="s">
        <v>20</v>
      </c>
      <c r="C50" s="9"/>
      <c r="D50" s="9"/>
      <c r="E50" s="10"/>
      <c r="F50" s="22">
        <f t="shared" si="2"/>
        <v>0</v>
      </c>
      <c r="G50" s="43">
        <v>0</v>
      </c>
      <c r="H50" s="42">
        <v>0</v>
      </c>
      <c r="I50" s="44">
        <v>0</v>
      </c>
    </row>
    <row r="51" spans="1:9" ht="23.25">
      <c r="A51" s="21"/>
      <c r="B51" s="19"/>
      <c r="C51" s="19"/>
      <c r="D51" s="19" t="s">
        <v>15</v>
      </c>
      <c r="E51" s="19"/>
      <c r="F51" s="27">
        <f t="shared" si="2"/>
        <v>7449000</v>
      </c>
      <c r="G51" s="45">
        <f>SUM(G39:G50)</f>
        <v>2293000</v>
      </c>
      <c r="H51" s="27">
        <f>SUM(H39:H50)</f>
        <v>2293000</v>
      </c>
      <c r="I51" s="46">
        <f>SUM(I39:I50)</f>
        <v>2863000</v>
      </c>
    </row>
    <row r="52" spans="1:9" ht="23.25">
      <c r="A52" s="1"/>
      <c r="B52" s="1" t="s">
        <v>21</v>
      </c>
      <c r="C52" s="1"/>
      <c r="D52" s="1"/>
      <c r="E52" s="1"/>
      <c r="F52" s="1"/>
      <c r="G52" s="1"/>
      <c r="H52" s="1"/>
      <c r="I52" s="1"/>
    </row>
    <row r="53" spans="1:9" ht="23.25">
      <c r="A53" s="1"/>
      <c r="B53" s="1" t="s">
        <v>22</v>
      </c>
      <c r="C53" s="1"/>
      <c r="D53" s="1"/>
      <c r="E53" s="1"/>
      <c r="F53" s="1"/>
      <c r="G53" s="1"/>
      <c r="H53" s="1"/>
      <c r="I53" s="1"/>
    </row>
    <row r="54" spans="1:9" ht="23.25">
      <c r="A54" s="1"/>
      <c r="B54" s="1" t="s">
        <v>22</v>
      </c>
      <c r="C54" s="1"/>
      <c r="D54" s="1"/>
      <c r="E54" s="1"/>
      <c r="F54" s="1"/>
      <c r="G54" s="1"/>
      <c r="H54" s="1"/>
      <c r="I54" s="1"/>
    </row>
    <row r="55" spans="1:9" ht="23.25">
      <c r="A55" s="1"/>
      <c r="B55" s="1" t="s">
        <v>22</v>
      </c>
      <c r="C55" s="1"/>
      <c r="D55" s="1"/>
      <c r="E55" s="1"/>
      <c r="F55" s="1"/>
      <c r="G55" s="1"/>
      <c r="H55" s="1"/>
      <c r="I55" s="1"/>
    </row>
    <row r="56" spans="1:9" ht="23.25">
      <c r="A56" s="1"/>
      <c r="B56" s="1"/>
      <c r="C56" s="1"/>
      <c r="D56" s="1"/>
      <c r="E56" s="1"/>
      <c r="F56" s="1"/>
      <c r="G56" s="1"/>
      <c r="H56" s="1"/>
      <c r="I56" s="1"/>
    </row>
    <row r="57" spans="1:9" ht="23.25">
      <c r="A57" s="1"/>
      <c r="B57" s="1"/>
      <c r="C57" s="1"/>
      <c r="D57" s="1"/>
      <c r="E57" s="1"/>
      <c r="F57" s="1"/>
      <c r="G57" s="1"/>
      <c r="H57" s="1"/>
      <c r="I57" s="1"/>
    </row>
    <row r="58" spans="1:9" ht="23.25">
      <c r="A58" s="1"/>
      <c r="B58" s="1" t="s">
        <v>28</v>
      </c>
      <c r="C58" s="1"/>
      <c r="D58" s="1"/>
      <c r="E58" s="1"/>
      <c r="F58" s="1" t="s">
        <v>23</v>
      </c>
      <c r="G58" s="1"/>
      <c r="H58" s="1"/>
      <c r="I58" s="1"/>
    </row>
    <row r="59" spans="1:9" ht="23.25">
      <c r="A59" s="1"/>
      <c r="B59" s="1" t="s">
        <v>67</v>
      </c>
      <c r="C59" s="1"/>
      <c r="D59" s="1"/>
      <c r="E59" s="1"/>
      <c r="F59" s="1" t="s">
        <v>49</v>
      </c>
      <c r="G59" s="1"/>
      <c r="H59" s="1"/>
      <c r="I59" s="1"/>
    </row>
    <row r="60" spans="1:9" ht="23.25">
      <c r="A60" s="1"/>
      <c r="B60" s="1" t="s">
        <v>65</v>
      </c>
      <c r="C60" s="1"/>
      <c r="D60" s="1"/>
      <c r="E60" s="1"/>
      <c r="F60" s="1" t="s">
        <v>50</v>
      </c>
      <c r="G60" s="1"/>
      <c r="H60" s="1"/>
      <c r="I60" s="1"/>
    </row>
    <row r="65" spans="1:9" ht="23.25">
      <c r="A65" s="60" t="s">
        <v>0</v>
      </c>
      <c r="B65" s="60"/>
      <c r="C65" s="60"/>
      <c r="D65" s="60"/>
      <c r="E65" s="60"/>
      <c r="F65" s="60"/>
      <c r="G65" s="60"/>
      <c r="H65" s="60"/>
      <c r="I65" s="60"/>
    </row>
    <row r="66" spans="1:9" ht="23.25">
      <c r="A66" s="60" t="s">
        <v>29</v>
      </c>
      <c r="B66" s="60"/>
      <c r="C66" s="60"/>
      <c r="D66" s="60"/>
      <c r="E66" s="60"/>
      <c r="F66" s="60"/>
      <c r="G66" s="60"/>
      <c r="H66" s="60"/>
      <c r="I66" s="60"/>
    </row>
    <row r="67" spans="1:9" ht="23.25">
      <c r="A67" s="60" t="s">
        <v>79</v>
      </c>
      <c r="B67" s="60"/>
      <c r="C67" s="60"/>
      <c r="D67" s="60"/>
      <c r="E67" s="60"/>
      <c r="F67" s="60"/>
      <c r="G67" s="60"/>
      <c r="H67" s="60"/>
      <c r="I67" s="60"/>
    </row>
    <row r="68" spans="1:9" ht="23.25">
      <c r="A68" s="60" t="s">
        <v>83</v>
      </c>
      <c r="B68" s="60"/>
      <c r="C68" s="60"/>
      <c r="D68" s="60"/>
      <c r="E68" s="60"/>
      <c r="F68" s="60"/>
      <c r="G68" s="60"/>
      <c r="H68" s="60"/>
      <c r="I68" s="60"/>
    </row>
    <row r="69" spans="1:9" ht="23.25">
      <c r="A69" s="1"/>
      <c r="B69" s="1"/>
      <c r="C69" s="1"/>
      <c r="D69" s="1"/>
      <c r="E69" s="1"/>
      <c r="F69" s="1"/>
      <c r="G69" s="1"/>
      <c r="H69" s="1"/>
      <c r="I69" s="1"/>
    </row>
    <row r="70" spans="1:9" ht="23.25">
      <c r="A70" s="2" t="s">
        <v>2</v>
      </c>
      <c r="B70" s="57" t="s">
        <v>3</v>
      </c>
      <c r="C70" s="58"/>
      <c r="D70" s="58"/>
      <c r="E70" s="59"/>
      <c r="F70" s="54" t="s">
        <v>19</v>
      </c>
      <c r="G70" s="55"/>
      <c r="H70" s="55"/>
      <c r="I70" s="56"/>
    </row>
    <row r="71" spans="1:9" ht="23.25">
      <c r="A71" s="8"/>
      <c r="B71" s="8"/>
      <c r="C71" s="9"/>
      <c r="D71" s="9"/>
      <c r="E71" s="10"/>
      <c r="F71" s="15" t="s">
        <v>15</v>
      </c>
      <c r="G71" s="11" t="s">
        <v>40</v>
      </c>
      <c r="H71" s="15" t="s">
        <v>41</v>
      </c>
      <c r="I71" s="12" t="s">
        <v>42</v>
      </c>
    </row>
    <row r="72" spans="1:9" ht="23.25">
      <c r="A72" s="16">
        <v>1</v>
      </c>
      <c r="B72" s="3" t="s">
        <v>4</v>
      </c>
      <c r="C72" s="4"/>
      <c r="D72" s="4"/>
      <c r="E72" s="7"/>
      <c r="F72" s="22">
        <f aca="true" t="shared" si="3" ref="F72:F84">SUM(G72:I72)</f>
        <v>0</v>
      </c>
      <c r="G72" s="23">
        <v>0</v>
      </c>
      <c r="H72" s="22">
        <v>0</v>
      </c>
      <c r="I72" s="24">
        <v>0</v>
      </c>
    </row>
    <row r="73" spans="1:9" ht="23.25">
      <c r="A73" s="16">
        <v>2</v>
      </c>
      <c r="B73" s="3" t="s">
        <v>5</v>
      </c>
      <c r="C73" s="4"/>
      <c r="D73" s="4"/>
      <c r="E73" s="7"/>
      <c r="F73" s="22">
        <f t="shared" si="3"/>
        <v>531000</v>
      </c>
      <c r="G73" s="23">
        <v>177000</v>
      </c>
      <c r="H73" s="22">
        <v>177000</v>
      </c>
      <c r="I73" s="24">
        <v>177000</v>
      </c>
    </row>
    <row r="74" spans="1:9" ht="23.25">
      <c r="A74" s="16">
        <v>3</v>
      </c>
      <c r="B74" s="3" t="s">
        <v>6</v>
      </c>
      <c r="C74" s="4"/>
      <c r="D74" s="4"/>
      <c r="E74" s="7"/>
      <c r="F74" s="22">
        <f t="shared" si="3"/>
        <v>0</v>
      </c>
      <c r="G74" s="47">
        <v>0</v>
      </c>
      <c r="H74" s="47">
        <v>0</v>
      </c>
      <c r="I74" s="47">
        <v>0</v>
      </c>
    </row>
    <row r="75" spans="1:9" ht="23.25">
      <c r="A75" s="16">
        <v>4</v>
      </c>
      <c r="B75" s="3" t="s">
        <v>7</v>
      </c>
      <c r="C75" s="4"/>
      <c r="D75" s="4"/>
      <c r="E75" s="7"/>
      <c r="F75" s="22">
        <f t="shared" si="3"/>
        <v>0</v>
      </c>
      <c r="G75" s="47">
        <f>SUM(H75:J75)</f>
        <v>0</v>
      </c>
      <c r="H75" s="47">
        <f>SUM(I75:K75)</f>
        <v>0</v>
      </c>
      <c r="I75" s="47">
        <f>SUM(J75:L75)</f>
        <v>0</v>
      </c>
    </row>
    <row r="76" spans="1:9" ht="23.25">
      <c r="A76" s="16">
        <v>5</v>
      </c>
      <c r="B76" s="3" t="s">
        <v>8</v>
      </c>
      <c r="C76" s="4"/>
      <c r="D76" s="4"/>
      <c r="E76" s="7"/>
      <c r="F76" s="22">
        <f t="shared" si="3"/>
        <v>60000</v>
      </c>
      <c r="G76" s="23">
        <v>20000</v>
      </c>
      <c r="H76" s="22">
        <v>20000</v>
      </c>
      <c r="I76" s="24">
        <v>20000</v>
      </c>
    </row>
    <row r="77" spans="1:9" ht="23.25">
      <c r="A77" s="16">
        <v>6</v>
      </c>
      <c r="B77" s="3" t="s">
        <v>9</v>
      </c>
      <c r="C77" s="4"/>
      <c r="D77" s="4"/>
      <c r="E77" s="7"/>
      <c r="F77" s="22">
        <f t="shared" si="3"/>
        <v>60000</v>
      </c>
      <c r="G77" s="23">
        <v>20000</v>
      </c>
      <c r="H77" s="22">
        <v>20000</v>
      </c>
      <c r="I77" s="24">
        <v>20000</v>
      </c>
    </row>
    <row r="78" spans="1:11" ht="23.25">
      <c r="A78" s="16">
        <v>7</v>
      </c>
      <c r="B78" s="3" t="s">
        <v>10</v>
      </c>
      <c r="C78" s="4"/>
      <c r="D78" s="4"/>
      <c r="E78" s="7"/>
      <c r="F78" s="22">
        <f t="shared" si="3"/>
        <v>30000</v>
      </c>
      <c r="G78" s="23">
        <v>10000</v>
      </c>
      <c r="H78" s="22">
        <v>10000</v>
      </c>
      <c r="I78" s="24">
        <v>10000</v>
      </c>
      <c r="K78" t="s">
        <v>26</v>
      </c>
    </row>
    <row r="79" spans="1:9" ht="23.25">
      <c r="A79" s="16">
        <v>8</v>
      </c>
      <c r="B79" s="3" t="s">
        <v>11</v>
      </c>
      <c r="C79" s="4"/>
      <c r="D79" s="4"/>
      <c r="E79" s="7"/>
      <c r="F79" s="22">
        <f t="shared" si="3"/>
        <v>0</v>
      </c>
      <c r="G79" s="47">
        <f aca="true" t="shared" si="4" ref="G79:I83">SUM(H79:J79)</f>
        <v>0</v>
      </c>
      <c r="H79" s="47">
        <f t="shared" si="4"/>
        <v>0</v>
      </c>
      <c r="I79" s="47">
        <f t="shared" si="4"/>
        <v>0</v>
      </c>
    </row>
    <row r="80" spans="1:9" ht="23.25">
      <c r="A80" s="16">
        <v>9</v>
      </c>
      <c r="B80" s="3" t="s">
        <v>12</v>
      </c>
      <c r="C80" s="4"/>
      <c r="D80" s="4"/>
      <c r="E80" s="7"/>
      <c r="F80" s="22">
        <f t="shared" si="3"/>
        <v>0</v>
      </c>
      <c r="G80" s="47">
        <f t="shared" si="4"/>
        <v>0</v>
      </c>
      <c r="H80" s="47">
        <f t="shared" si="4"/>
        <v>0</v>
      </c>
      <c r="I80" s="47">
        <f t="shared" si="4"/>
        <v>0</v>
      </c>
    </row>
    <row r="81" spans="1:9" ht="23.25">
      <c r="A81" s="16">
        <v>10</v>
      </c>
      <c r="B81" s="3" t="s">
        <v>13</v>
      </c>
      <c r="C81" s="4"/>
      <c r="D81" s="4"/>
      <c r="E81" s="7"/>
      <c r="F81" s="22">
        <v>0</v>
      </c>
      <c r="G81" s="47">
        <v>0</v>
      </c>
      <c r="H81" s="47">
        <f t="shared" si="4"/>
        <v>0</v>
      </c>
      <c r="I81" s="47">
        <f t="shared" si="4"/>
        <v>0</v>
      </c>
    </row>
    <row r="82" spans="1:9" ht="23.25">
      <c r="A82" s="16">
        <v>11</v>
      </c>
      <c r="B82" s="3" t="s">
        <v>14</v>
      </c>
      <c r="C82" s="4"/>
      <c r="D82" s="4"/>
      <c r="E82" s="7"/>
      <c r="F82" s="22">
        <f t="shared" si="3"/>
        <v>0</v>
      </c>
      <c r="G82" s="47">
        <f t="shared" si="4"/>
        <v>0</v>
      </c>
      <c r="H82" s="47">
        <f t="shared" si="4"/>
        <v>0</v>
      </c>
      <c r="I82" s="47">
        <f t="shared" si="4"/>
        <v>0</v>
      </c>
    </row>
    <row r="83" spans="1:9" ht="23.25">
      <c r="A83" s="17">
        <v>12</v>
      </c>
      <c r="B83" s="8" t="s">
        <v>20</v>
      </c>
      <c r="C83" s="9"/>
      <c r="D83" s="9"/>
      <c r="E83" s="10"/>
      <c r="F83" s="22">
        <f t="shared" si="3"/>
        <v>0</v>
      </c>
      <c r="G83" s="47">
        <f t="shared" si="4"/>
        <v>0</v>
      </c>
      <c r="H83" s="47">
        <f t="shared" si="4"/>
        <v>0</v>
      </c>
      <c r="I83" s="47">
        <f t="shared" si="4"/>
        <v>0</v>
      </c>
    </row>
    <row r="84" spans="1:9" ht="23.25">
      <c r="A84" s="21"/>
      <c r="B84" s="19"/>
      <c r="C84" s="19"/>
      <c r="D84" s="19"/>
      <c r="E84" s="19" t="s">
        <v>15</v>
      </c>
      <c r="F84" s="27">
        <f t="shared" si="3"/>
        <v>681000</v>
      </c>
      <c r="G84" s="45">
        <f>SUM(G73:G83)</f>
        <v>227000</v>
      </c>
      <c r="H84" s="27">
        <f>SUM(H73:H83)</f>
        <v>227000</v>
      </c>
      <c r="I84" s="46">
        <f>SUM(I73:I83)</f>
        <v>227000</v>
      </c>
    </row>
    <row r="85" spans="1:9" ht="23.25">
      <c r="A85" s="1"/>
      <c r="B85" s="1" t="s">
        <v>21</v>
      </c>
      <c r="C85" s="1"/>
      <c r="D85" s="1"/>
      <c r="E85" s="1"/>
      <c r="F85" s="1"/>
      <c r="G85" s="1"/>
      <c r="H85" s="1"/>
      <c r="I85" s="1"/>
    </row>
    <row r="86" spans="1:9" ht="23.25">
      <c r="A86" s="1"/>
      <c r="B86" s="1" t="s">
        <v>22</v>
      </c>
      <c r="C86" s="1"/>
      <c r="D86" s="1"/>
      <c r="E86" s="1"/>
      <c r="F86" s="1"/>
      <c r="G86" s="1"/>
      <c r="H86" s="1"/>
      <c r="I86" s="1"/>
    </row>
    <row r="87" spans="1:9" ht="23.25">
      <c r="A87" s="1"/>
      <c r="B87" s="1" t="s">
        <v>22</v>
      </c>
      <c r="C87" s="1"/>
      <c r="D87" s="1"/>
      <c r="E87" s="1"/>
      <c r="F87" s="1"/>
      <c r="G87" s="1"/>
      <c r="H87" s="1"/>
      <c r="I87" s="1"/>
    </row>
    <row r="88" spans="1:9" ht="23.25">
      <c r="A88" s="1"/>
      <c r="B88" s="1" t="s">
        <v>22</v>
      </c>
      <c r="C88" s="1"/>
      <c r="D88" s="1"/>
      <c r="E88" s="1"/>
      <c r="F88" s="1"/>
      <c r="G88" s="1"/>
      <c r="H88" s="1"/>
      <c r="I88" s="1"/>
    </row>
    <row r="89" spans="1:9" ht="23.25">
      <c r="A89" s="1"/>
      <c r="B89" s="1"/>
      <c r="C89" s="1"/>
      <c r="D89" s="1"/>
      <c r="E89" s="1"/>
      <c r="F89" s="1"/>
      <c r="G89" s="1"/>
      <c r="H89" s="1"/>
      <c r="I89" s="1"/>
    </row>
    <row r="90" spans="1:9" ht="23.25">
      <c r="A90" s="1"/>
      <c r="B90" s="1"/>
      <c r="C90" s="1"/>
      <c r="D90" s="1"/>
      <c r="E90" s="1"/>
      <c r="F90" s="1"/>
      <c r="G90" s="1"/>
      <c r="H90" s="1"/>
      <c r="I90" s="1"/>
    </row>
    <row r="91" spans="1:9" ht="23.25">
      <c r="A91" s="1"/>
      <c r="B91" s="1" t="s">
        <v>31</v>
      </c>
      <c r="C91" s="1"/>
      <c r="D91" s="1"/>
      <c r="E91" s="1"/>
      <c r="F91" s="1" t="s">
        <v>23</v>
      </c>
      <c r="G91" s="1"/>
      <c r="H91" s="1"/>
      <c r="I91" s="1"/>
    </row>
    <row r="92" spans="1:9" ht="23.25">
      <c r="A92" s="1"/>
      <c r="B92" s="1" t="s">
        <v>68</v>
      </c>
      <c r="C92" s="1"/>
      <c r="D92" s="1"/>
      <c r="E92" s="1"/>
      <c r="F92" s="1" t="s">
        <v>33</v>
      </c>
      <c r="G92" s="1"/>
      <c r="H92" s="1"/>
      <c r="I92" s="1"/>
    </row>
    <row r="93" spans="1:9" ht="23.25">
      <c r="A93" s="1"/>
      <c r="B93" s="1" t="s">
        <v>69</v>
      </c>
      <c r="C93" s="1"/>
      <c r="D93" s="1"/>
      <c r="E93" s="1"/>
      <c r="F93" s="1" t="s">
        <v>34</v>
      </c>
      <c r="G93" s="1"/>
      <c r="H93" s="1"/>
      <c r="I93" s="1"/>
    </row>
    <row r="98" spans="1:9" ht="23.25">
      <c r="A98" s="60" t="s">
        <v>0</v>
      </c>
      <c r="B98" s="60"/>
      <c r="C98" s="60"/>
      <c r="D98" s="60"/>
      <c r="E98" s="60"/>
      <c r="F98" s="60"/>
      <c r="G98" s="60"/>
      <c r="H98" s="60"/>
      <c r="I98" s="60"/>
    </row>
    <row r="99" spans="1:9" ht="23.25">
      <c r="A99" s="60" t="s">
        <v>35</v>
      </c>
      <c r="B99" s="60"/>
      <c r="C99" s="60"/>
      <c r="D99" s="60"/>
      <c r="E99" s="60"/>
      <c r="F99" s="60"/>
      <c r="G99" s="60"/>
      <c r="H99" s="60"/>
      <c r="I99" s="60"/>
    </row>
    <row r="100" spans="1:9" ht="23.25">
      <c r="A100" s="60" t="s">
        <v>79</v>
      </c>
      <c r="B100" s="60"/>
      <c r="C100" s="60"/>
      <c r="D100" s="60"/>
      <c r="E100" s="60"/>
      <c r="F100" s="60"/>
      <c r="G100" s="60"/>
      <c r="H100" s="60"/>
      <c r="I100" s="60"/>
    </row>
    <row r="101" spans="1:9" ht="23.25">
      <c r="A101" s="60" t="s">
        <v>83</v>
      </c>
      <c r="B101" s="60"/>
      <c r="C101" s="60"/>
      <c r="D101" s="60"/>
      <c r="E101" s="60"/>
      <c r="F101" s="60"/>
      <c r="G101" s="60"/>
      <c r="H101" s="60"/>
      <c r="I101" s="60"/>
    </row>
    <row r="102" spans="1:9" ht="23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23.25">
      <c r="A103" s="2" t="s">
        <v>2</v>
      </c>
      <c r="B103" s="57" t="s">
        <v>3</v>
      </c>
      <c r="C103" s="58"/>
      <c r="D103" s="58"/>
      <c r="E103" s="59"/>
      <c r="F103" s="54" t="s">
        <v>19</v>
      </c>
      <c r="G103" s="55"/>
      <c r="H103" s="55"/>
      <c r="I103" s="56"/>
    </row>
    <row r="104" spans="1:9" ht="23.25">
      <c r="A104" s="8"/>
      <c r="B104" s="8"/>
      <c r="C104" s="9"/>
      <c r="D104" s="9"/>
      <c r="E104" s="10"/>
      <c r="F104" s="15" t="s">
        <v>15</v>
      </c>
      <c r="G104" s="11" t="s">
        <v>40</v>
      </c>
      <c r="H104" s="15" t="s">
        <v>41</v>
      </c>
      <c r="I104" s="12" t="s">
        <v>42</v>
      </c>
    </row>
    <row r="105" spans="1:9" ht="23.25">
      <c r="A105" s="16">
        <v>1</v>
      </c>
      <c r="B105" s="3" t="s">
        <v>4</v>
      </c>
      <c r="C105" s="4"/>
      <c r="D105" s="4"/>
      <c r="E105" s="7"/>
      <c r="F105" s="47">
        <f aca="true" t="shared" si="5" ref="F105:F117">SUM(G105:I105)</f>
        <v>0</v>
      </c>
      <c r="G105" s="47">
        <f>SUM(H105:J105)</f>
        <v>0</v>
      </c>
      <c r="H105" s="47">
        <f>SUM(I105:K105)</f>
        <v>0</v>
      </c>
      <c r="I105" s="47">
        <f>SUM(J105:L105)</f>
        <v>0</v>
      </c>
    </row>
    <row r="106" spans="1:9" ht="23.25">
      <c r="A106" s="16">
        <v>2</v>
      </c>
      <c r="B106" s="3" t="s">
        <v>5</v>
      </c>
      <c r="C106" s="4"/>
      <c r="D106" s="4"/>
      <c r="E106" s="7"/>
      <c r="F106" s="22">
        <f t="shared" si="5"/>
        <v>363000</v>
      </c>
      <c r="G106" s="23">
        <v>121000</v>
      </c>
      <c r="H106" s="22">
        <v>121000</v>
      </c>
      <c r="I106" s="24">
        <v>121000</v>
      </c>
    </row>
    <row r="107" spans="1:9" ht="23.25">
      <c r="A107" s="16">
        <v>3</v>
      </c>
      <c r="B107" s="3" t="s">
        <v>6</v>
      </c>
      <c r="C107" s="4"/>
      <c r="D107" s="4"/>
      <c r="E107" s="7"/>
      <c r="F107" s="22">
        <f t="shared" si="5"/>
        <v>0</v>
      </c>
      <c r="G107" s="47">
        <f>SUM(H107:J107)</f>
        <v>0</v>
      </c>
      <c r="H107" s="47">
        <f>SUM(I107:K107)</f>
        <v>0</v>
      </c>
      <c r="I107" s="47">
        <f>SUM(J107:L107)</f>
        <v>0</v>
      </c>
    </row>
    <row r="108" spans="1:9" ht="23.25">
      <c r="A108" s="16">
        <v>4</v>
      </c>
      <c r="B108" s="3" t="s">
        <v>7</v>
      </c>
      <c r="C108" s="4"/>
      <c r="D108" s="4"/>
      <c r="E108" s="7"/>
      <c r="F108" s="22"/>
      <c r="G108" s="23"/>
      <c r="H108" s="22"/>
      <c r="I108" s="24"/>
    </row>
    <row r="109" spans="1:9" ht="23.25">
      <c r="A109" s="16">
        <v>5</v>
      </c>
      <c r="B109" s="3" t="s">
        <v>8</v>
      </c>
      <c r="C109" s="4"/>
      <c r="D109" s="4"/>
      <c r="E109" s="7"/>
      <c r="F109" s="22">
        <f t="shared" si="5"/>
        <v>15000</v>
      </c>
      <c r="G109" s="23">
        <v>5000</v>
      </c>
      <c r="H109" s="22">
        <v>5000</v>
      </c>
      <c r="I109" s="24">
        <v>5000</v>
      </c>
    </row>
    <row r="110" spans="1:9" ht="23.25">
      <c r="A110" s="16">
        <v>6</v>
      </c>
      <c r="B110" s="3" t="s">
        <v>9</v>
      </c>
      <c r="C110" s="4"/>
      <c r="D110" s="4"/>
      <c r="E110" s="7"/>
      <c r="F110" s="22">
        <f t="shared" si="5"/>
        <v>240000</v>
      </c>
      <c r="G110" s="23">
        <v>80000</v>
      </c>
      <c r="H110" s="22">
        <v>80000</v>
      </c>
      <c r="I110" s="24">
        <v>80000</v>
      </c>
    </row>
    <row r="111" spans="1:9" ht="23.25">
      <c r="A111" s="16">
        <v>7</v>
      </c>
      <c r="B111" s="3" t="s">
        <v>10</v>
      </c>
      <c r="C111" s="4"/>
      <c r="D111" s="4"/>
      <c r="E111" s="7"/>
      <c r="F111" s="22">
        <f t="shared" si="5"/>
        <v>75000</v>
      </c>
      <c r="G111" s="23">
        <v>25000</v>
      </c>
      <c r="H111" s="22">
        <v>25000</v>
      </c>
      <c r="I111" s="24">
        <v>25000</v>
      </c>
    </row>
    <row r="112" spans="1:9" ht="23.25">
      <c r="A112" s="16">
        <v>8</v>
      </c>
      <c r="B112" s="3" t="s">
        <v>11</v>
      </c>
      <c r="C112" s="4"/>
      <c r="D112" s="4"/>
      <c r="E112" s="7"/>
      <c r="F112" s="22">
        <f t="shared" si="5"/>
        <v>0</v>
      </c>
      <c r="G112" s="47">
        <f aca="true" t="shared" si="6" ref="G112:I113">SUM(H112:J112)</f>
        <v>0</v>
      </c>
      <c r="H112" s="47">
        <f t="shared" si="6"/>
        <v>0</v>
      </c>
      <c r="I112" s="47">
        <f t="shared" si="6"/>
        <v>0</v>
      </c>
    </row>
    <row r="113" spans="1:9" ht="23.25">
      <c r="A113" s="16">
        <v>9</v>
      </c>
      <c r="B113" s="3" t="s">
        <v>12</v>
      </c>
      <c r="C113" s="4"/>
      <c r="D113" s="4"/>
      <c r="E113" s="7"/>
      <c r="F113" s="22">
        <f t="shared" si="5"/>
        <v>0</v>
      </c>
      <c r="G113" s="47">
        <v>0</v>
      </c>
      <c r="H113" s="47">
        <v>0</v>
      </c>
      <c r="I113" s="47">
        <f t="shared" si="6"/>
        <v>0</v>
      </c>
    </row>
    <row r="114" spans="1:9" ht="23.25">
      <c r="A114" s="16">
        <v>10</v>
      </c>
      <c r="B114" s="3" t="s">
        <v>13</v>
      </c>
      <c r="C114" s="4"/>
      <c r="D114" s="4"/>
      <c r="E114" s="7"/>
      <c r="F114" s="22">
        <f t="shared" si="5"/>
        <v>0</v>
      </c>
      <c r="G114" s="23">
        <v>0</v>
      </c>
      <c r="H114" s="22">
        <v>0</v>
      </c>
      <c r="I114" s="24">
        <v>0</v>
      </c>
    </row>
    <row r="115" spans="1:9" ht="23.25">
      <c r="A115" s="16">
        <v>11</v>
      </c>
      <c r="B115" s="3" t="s">
        <v>14</v>
      </c>
      <c r="C115" s="4"/>
      <c r="D115" s="4"/>
      <c r="E115" s="7"/>
      <c r="F115" s="22">
        <f t="shared" si="5"/>
        <v>1000000</v>
      </c>
      <c r="G115" s="23">
        <v>300000</v>
      </c>
      <c r="H115" s="22">
        <v>300000</v>
      </c>
      <c r="I115" s="24">
        <v>400000</v>
      </c>
    </row>
    <row r="116" spans="1:9" ht="23.25">
      <c r="A116" s="17">
        <v>12</v>
      </c>
      <c r="B116" s="8" t="s">
        <v>20</v>
      </c>
      <c r="C116" s="9"/>
      <c r="D116" s="9"/>
      <c r="E116" s="10"/>
      <c r="F116" s="22">
        <f t="shared" si="5"/>
        <v>0</v>
      </c>
      <c r="G116" s="23"/>
      <c r="H116" s="42"/>
      <c r="I116" s="44"/>
    </row>
    <row r="117" spans="1:9" ht="23.25">
      <c r="A117" s="21"/>
      <c r="B117" s="19"/>
      <c r="C117" s="19"/>
      <c r="D117" s="19" t="s">
        <v>15</v>
      </c>
      <c r="E117" s="19"/>
      <c r="F117" s="27">
        <f t="shared" si="5"/>
        <v>1693000</v>
      </c>
      <c r="G117" s="46">
        <f>SUM(G106:G116)</f>
        <v>531000</v>
      </c>
      <c r="H117" s="27">
        <f>SUM(H106:H116)</f>
        <v>531000</v>
      </c>
      <c r="I117" s="46">
        <f>SUM(I106:I116)</f>
        <v>631000</v>
      </c>
    </row>
    <row r="118" spans="1:9" ht="23.25">
      <c r="A118" s="1"/>
      <c r="B118" s="1" t="s">
        <v>21</v>
      </c>
      <c r="C118" s="1"/>
      <c r="D118" s="1"/>
      <c r="E118" s="1"/>
      <c r="F118" s="1"/>
      <c r="G118" s="1"/>
      <c r="H118" s="1"/>
      <c r="I118" s="1"/>
    </row>
    <row r="119" spans="1:9" ht="23.25">
      <c r="A119" s="1"/>
      <c r="B119" s="1" t="s">
        <v>22</v>
      </c>
      <c r="C119" s="1"/>
      <c r="D119" s="1"/>
      <c r="E119" s="1"/>
      <c r="F119" s="1"/>
      <c r="G119" s="1"/>
      <c r="H119" s="1"/>
      <c r="I119" s="1"/>
    </row>
    <row r="120" spans="1:9" ht="23.25">
      <c r="A120" s="1"/>
      <c r="B120" s="1" t="s">
        <v>22</v>
      </c>
      <c r="C120" s="1"/>
      <c r="D120" s="1"/>
      <c r="E120" s="1"/>
      <c r="F120" s="1"/>
      <c r="G120" s="1"/>
      <c r="H120" s="1"/>
      <c r="I120" s="1"/>
    </row>
    <row r="121" spans="1:9" ht="23.25">
      <c r="A121" s="1"/>
      <c r="B121" s="1" t="s">
        <v>22</v>
      </c>
      <c r="C121" s="1"/>
      <c r="D121" s="1"/>
      <c r="E121" s="1"/>
      <c r="F121" s="1"/>
      <c r="G121" s="1"/>
      <c r="H121" s="1"/>
      <c r="I121" s="1"/>
    </row>
    <row r="122" spans="1:9" ht="23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23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23.25">
      <c r="A124" s="1"/>
      <c r="B124" s="1" t="s">
        <v>36</v>
      </c>
      <c r="C124" s="1"/>
      <c r="D124" s="1"/>
      <c r="E124" s="1"/>
      <c r="F124" s="1" t="s">
        <v>23</v>
      </c>
      <c r="G124" s="1"/>
      <c r="H124" s="1"/>
      <c r="I124" s="1"/>
    </row>
    <row r="125" spans="1:9" ht="23.25">
      <c r="A125" s="1"/>
      <c r="B125" s="1" t="s">
        <v>55</v>
      </c>
      <c r="C125" s="1"/>
      <c r="D125" s="1"/>
      <c r="E125" s="1"/>
      <c r="F125" s="1" t="s">
        <v>78</v>
      </c>
      <c r="G125" s="1"/>
      <c r="H125" s="1"/>
      <c r="I125" s="1"/>
    </row>
    <row r="126" spans="1:9" ht="23.25">
      <c r="A126" s="1"/>
      <c r="B126" s="1" t="s">
        <v>62</v>
      </c>
      <c r="C126" s="1"/>
      <c r="D126" s="1"/>
      <c r="E126" s="1"/>
      <c r="F126" s="1" t="s">
        <v>56</v>
      </c>
      <c r="G126" s="1"/>
      <c r="H126" s="1"/>
      <c r="I126" s="1"/>
    </row>
    <row r="127" ht="23.25">
      <c r="F127" s="1"/>
    </row>
  </sheetData>
  <sheetProtection/>
  <mergeCells count="24">
    <mergeCell ref="A98:I98"/>
    <mergeCell ref="A99:I99"/>
    <mergeCell ref="A100:I100"/>
    <mergeCell ref="A101:I101"/>
    <mergeCell ref="B103:E103"/>
    <mergeCell ref="F103:I103"/>
    <mergeCell ref="A65:I65"/>
    <mergeCell ref="A66:I66"/>
    <mergeCell ref="A67:I67"/>
    <mergeCell ref="A68:I68"/>
    <mergeCell ref="B70:E70"/>
    <mergeCell ref="F70:I70"/>
    <mergeCell ref="A32:I32"/>
    <mergeCell ref="A33:I33"/>
    <mergeCell ref="A34:I34"/>
    <mergeCell ref="A35:I35"/>
    <mergeCell ref="B37:E37"/>
    <mergeCell ref="F37:I37"/>
    <mergeCell ref="A1:I1"/>
    <mergeCell ref="A2:I2"/>
    <mergeCell ref="A3:I3"/>
    <mergeCell ref="A4:I4"/>
    <mergeCell ref="B6:E6"/>
    <mergeCell ref="F6:I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5" max="5" width="6.00390625" style="0" customWidth="1"/>
    <col min="6" max="6" width="11.421875" style="0" customWidth="1"/>
    <col min="7" max="7" width="10.57421875" style="0" customWidth="1"/>
    <col min="8" max="8" width="10.28125" style="0" customWidth="1"/>
    <col min="9" max="9" width="10.7109375" style="0" customWidth="1"/>
  </cols>
  <sheetData>
    <row r="1" spans="1:9" ht="23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23.25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23.25">
      <c r="A3" s="60" t="s">
        <v>79</v>
      </c>
      <c r="B3" s="60"/>
      <c r="C3" s="60"/>
      <c r="D3" s="60"/>
      <c r="E3" s="60"/>
      <c r="F3" s="60"/>
      <c r="G3" s="60"/>
      <c r="H3" s="60"/>
      <c r="I3" s="60"/>
    </row>
    <row r="4" spans="1:9" ht="23.25">
      <c r="A4" s="60" t="s">
        <v>84</v>
      </c>
      <c r="B4" s="60"/>
      <c r="C4" s="60"/>
      <c r="D4" s="60"/>
      <c r="E4" s="60"/>
      <c r="F4" s="60"/>
      <c r="G4" s="60"/>
      <c r="H4" s="60"/>
      <c r="I4" s="60"/>
    </row>
    <row r="5" spans="1:9" ht="23.25">
      <c r="A5" s="1"/>
      <c r="B5" s="1"/>
      <c r="C5" s="1"/>
      <c r="D5" s="1"/>
      <c r="E5" s="1"/>
      <c r="F5" s="1"/>
      <c r="G5" s="1"/>
      <c r="H5" s="1"/>
      <c r="I5" s="1"/>
    </row>
    <row r="6" spans="1:9" ht="23.25">
      <c r="A6" s="2" t="s">
        <v>2</v>
      </c>
      <c r="B6" s="57" t="s">
        <v>3</v>
      </c>
      <c r="C6" s="58"/>
      <c r="D6" s="58"/>
      <c r="E6" s="59"/>
      <c r="F6" s="54" t="s">
        <v>19</v>
      </c>
      <c r="G6" s="55"/>
      <c r="H6" s="55"/>
      <c r="I6" s="56"/>
    </row>
    <row r="7" spans="1:9" ht="23.25">
      <c r="A7" s="8"/>
      <c r="B7" s="8"/>
      <c r="C7" s="9"/>
      <c r="D7" s="9"/>
      <c r="E7" s="10"/>
      <c r="F7" s="15" t="s">
        <v>15</v>
      </c>
      <c r="G7" s="11" t="s">
        <v>43</v>
      </c>
      <c r="H7" s="15" t="s">
        <v>44</v>
      </c>
      <c r="I7" s="12" t="s">
        <v>45</v>
      </c>
    </row>
    <row r="8" spans="1:11" ht="23.25">
      <c r="A8" s="16">
        <v>1</v>
      </c>
      <c r="B8" s="3" t="s">
        <v>4</v>
      </c>
      <c r="C8" s="4"/>
      <c r="D8" s="4"/>
      <c r="E8" s="7"/>
      <c r="F8" s="22">
        <f>SUM(G8+H8+I8)</f>
        <v>4500000</v>
      </c>
      <c r="G8" s="23">
        <v>1500000</v>
      </c>
      <c r="H8" s="22">
        <v>1500000</v>
      </c>
      <c r="I8" s="24">
        <v>1500000</v>
      </c>
      <c r="K8" t="s">
        <v>26</v>
      </c>
    </row>
    <row r="9" spans="1:13" ht="23.25">
      <c r="A9" s="16">
        <v>2</v>
      </c>
      <c r="B9" s="3" t="s">
        <v>5</v>
      </c>
      <c r="C9" s="4"/>
      <c r="D9" s="4"/>
      <c r="E9" s="7"/>
      <c r="F9" s="22">
        <f>SUM(G9+H9+I9)</f>
        <v>2967000</v>
      </c>
      <c r="G9" s="22">
        <f>SUM(G40+G73+G106)</f>
        <v>989000</v>
      </c>
      <c r="H9" s="22">
        <f>SUM(H40+H73+H106)</f>
        <v>989000</v>
      </c>
      <c r="I9" s="22">
        <f>SUM(I40+I73+I106)</f>
        <v>989000</v>
      </c>
      <c r="M9" t="s">
        <v>26</v>
      </c>
    </row>
    <row r="10" spans="1:9" ht="23.25">
      <c r="A10" s="16">
        <v>3</v>
      </c>
      <c r="B10" s="3" t="s">
        <v>6</v>
      </c>
      <c r="C10" s="4"/>
      <c r="D10" s="4"/>
      <c r="E10" s="7"/>
      <c r="F10" s="22">
        <f>SUM(G10+H10+I10)</f>
        <v>0</v>
      </c>
      <c r="G10" s="23">
        <v>0</v>
      </c>
      <c r="H10" s="22">
        <v>0</v>
      </c>
      <c r="I10" s="24">
        <v>0</v>
      </c>
    </row>
    <row r="11" spans="1:9" ht="23.25">
      <c r="A11" s="16">
        <v>4</v>
      </c>
      <c r="B11" s="3" t="s">
        <v>7</v>
      </c>
      <c r="C11" s="4"/>
      <c r="D11" s="4"/>
      <c r="E11" s="7"/>
      <c r="F11" s="22"/>
      <c r="G11" s="23"/>
      <c r="H11" s="22"/>
      <c r="I11" s="24"/>
    </row>
    <row r="12" spans="1:9" ht="23.25">
      <c r="A12" s="16">
        <v>5</v>
      </c>
      <c r="B12" s="3" t="s">
        <v>8</v>
      </c>
      <c r="C12" s="4"/>
      <c r="D12" s="4"/>
      <c r="E12" s="7"/>
      <c r="F12" s="22">
        <f aca="true" t="shared" si="0" ref="F12:F20">SUM(G12+H12+I12)</f>
        <v>195000</v>
      </c>
      <c r="G12" s="22">
        <f aca="true" t="shared" si="1" ref="G12:I14">SUM(G43+G76+G109)</f>
        <v>65000</v>
      </c>
      <c r="H12" s="22">
        <f t="shared" si="1"/>
        <v>65000</v>
      </c>
      <c r="I12" s="22">
        <f t="shared" si="1"/>
        <v>65000</v>
      </c>
    </row>
    <row r="13" spans="1:9" ht="23.25">
      <c r="A13" s="16">
        <v>6</v>
      </c>
      <c r="B13" s="3" t="s">
        <v>9</v>
      </c>
      <c r="C13" s="4"/>
      <c r="D13" s="4"/>
      <c r="E13" s="7"/>
      <c r="F13" s="22">
        <f t="shared" si="0"/>
        <v>1160000</v>
      </c>
      <c r="G13" s="22">
        <f t="shared" si="1"/>
        <v>380000</v>
      </c>
      <c r="H13" s="22">
        <f t="shared" si="1"/>
        <v>380000</v>
      </c>
      <c r="I13" s="22">
        <f t="shared" si="1"/>
        <v>400000</v>
      </c>
    </row>
    <row r="14" spans="1:11" ht="23.25">
      <c r="A14" s="16">
        <v>7</v>
      </c>
      <c r="B14" s="3" t="s">
        <v>10</v>
      </c>
      <c r="C14" s="4"/>
      <c r="D14" s="4"/>
      <c r="E14" s="7"/>
      <c r="F14" s="22">
        <f t="shared" si="0"/>
        <v>446500</v>
      </c>
      <c r="G14" s="22">
        <f t="shared" si="1"/>
        <v>145500</v>
      </c>
      <c r="H14" s="22">
        <f t="shared" si="1"/>
        <v>145500</v>
      </c>
      <c r="I14" s="22">
        <f t="shared" si="1"/>
        <v>155500</v>
      </c>
      <c r="K14" t="s">
        <v>26</v>
      </c>
    </row>
    <row r="15" spans="1:9" ht="23.25">
      <c r="A15" s="16">
        <v>8</v>
      </c>
      <c r="B15" s="3" t="s">
        <v>11</v>
      </c>
      <c r="C15" s="4"/>
      <c r="D15" s="4"/>
      <c r="E15" s="7"/>
      <c r="F15" s="22">
        <f>F46</f>
        <v>116000</v>
      </c>
      <c r="G15" s="23">
        <f>G46</f>
        <v>39000</v>
      </c>
      <c r="H15" s="22">
        <f>H46</f>
        <v>38000</v>
      </c>
      <c r="I15" s="24">
        <f>I46</f>
        <v>39000</v>
      </c>
    </row>
    <row r="16" spans="1:9" ht="23.25">
      <c r="A16" s="16">
        <v>9</v>
      </c>
      <c r="B16" s="3" t="s">
        <v>12</v>
      </c>
      <c r="C16" s="4"/>
      <c r="D16" s="4"/>
      <c r="E16" s="7"/>
      <c r="F16" s="22">
        <f t="shared" si="0"/>
        <v>120000</v>
      </c>
      <c r="G16" s="23">
        <v>120000</v>
      </c>
      <c r="H16" s="22"/>
      <c r="I16" s="24"/>
    </row>
    <row r="17" spans="1:9" ht="23.25">
      <c r="A17" s="16">
        <v>10</v>
      </c>
      <c r="B17" s="3" t="s">
        <v>13</v>
      </c>
      <c r="C17" s="4"/>
      <c r="D17" s="4"/>
      <c r="E17" s="7"/>
      <c r="F17" s="22">
        <f t="shared" si="0"/>
        <v>143800</v>
      </c>
      <c r="G17" s="22">
        <f>SUM(G48+G81+G114)</f>
        <v>143800</v>
      </c>
      <c r="H17" s="22">
        <f>SUM(H48+H81+H114)</f>
        <v>0</v>
      </c>
      <c r="I17" s="22">
        <f>SUM(I48+I81+I114)</f>
        <v>0</v>
      </c>
    </row>
    <row r="18" spans="1:9" ht="23.25">
      <c r="A18" s="16">
        <v>11</v>
      </c>
      <c r="B18" s="3" t="s">
        <v>14</v>
      </c>
      <c r="C18" s="4"/>
      <c r="D18" s="4"/>
      <c r="E18" s="7"/>
      <c r="F18" s="22">
        <f>F115</f>
        <v>1050000</v>
      </c>
      <c r="G18" s="23">
        <f>G115</f>
        <v>300000</v>
      </c>
      <c r="H18" s="22">
        <f>H115</f>
        <v>500000</v>
      </c>
      <c r="I18" s="24">
        <f>I115</f>
        <v>250000</v>
      </c>
    </row>
    <row r="19" spans="1:12" ht="23.25">
      <c r="A19" s="17">
        <v>12</v>
      </c>
      <c r="B19" s="8" t="s">
        <v>20</v>
      </c>
      <c r="C19" s="9"/>
      <c r="D19" s="9"/>
      <c r="E19" s="10"/>
      <c r="F19" s="22">
        <f t="shared" si="0"/>
        <v>20000</v>
      </c>
      <c r="G19" s="43"/>
      <c r="H19" s="42">
        <v>0</v>
      </c>
      <c r="I19" s="44">
        <v>20000</v>
      </c>
      <c r="L19" t="s">
        <v>26</v>
      </c>
    </row>
    <row r="20" spans="1:9" ht="23.25">
      <c r="A20" s="21"/>
      <c r="B20" s="19"/>
      <c r="C20" s="19"/>
      <c r="D20" s="19" t="s">
        <v>15</v>
      </c>
      <c r="E20" s="19"/>
      <c r="F20" s="27">
        <f t="shared" si="0"/>
        <v>10718300</v>
      </c>
      <c r="G20" s="45">
        <f>SUM(G8:G19)</f>
        <v>3682300</v>
      </c>
      <c r="H20" s="27">
        <f>SUM(H8:H19)</f>
        <v>3617500</v>
      </c>
      <c r="I20" s="27">
        <f>SUM(I8:I19)</f>
        <v>3418500</v>
      </c>
    </row>
    <row r="21" spans="1:9" ht="23.25">
      <c r="A21" s="1"/>
      <c r="B21" s="1" t="s">
        <v>21</v>
      </c>
      <c r="C21" s="1"/>
      <c r="D21" s="1"/>
      <c r="E21" s="1"/>
      <c r="F21" s="1"/>
      <c r="G21" s="1"/>
      <c r="H21" s="1"/>
      <c r="I21" s="1"/>
    </row>
    <row r="22" spans="1:9" ht="23.25">
      <c r="A22" s="1"/>
      <c r="B22" s="1" t="s">
        <v>22</v>
      </c>
      <c r="C22" s="1"/>
      <c r="D22" s="1"/>
      <c r="E22" s="1"/>
      <c r="F22" s="1"/>
      <c r="G22" s="1"/>
      <c r="H22" s="1"/>
      <c r="I22" s="1"/>
    </row>
    <row r="23" spans="1:9" ht="23.25">
      <c r="A23" s="1"/>
      <c r="B23" s="1" t="s">
        <v>22</v>
      </c>
      <c r="C23" s="1"/>
      <c r="D23" s="1"/>
      <c r="E23" s="1"/>
      <c r="F23" s="1"/>
      <c r="G23" s="1"/>
      <c r="H23" s="1"/>
      <c r="I23" s="1"/>
    </row>
    <row r="24" spans="1:9" ht="23.25">
      <c r="A24" s="1"/>
      <c r="B24" s="1" t="s">
        <v>22</v>
      </c>
      <c r="C24" s="1"/>
      <c r="D24" s="1"/>
      <c r="E24" s="1"/>
      <c r="F24" s="1"/>
      <c r="G24" s="1"/>
      <c r="H24" s="1"/>
      <c r="I24" s="1"/>
    </row>
    <row r="25" spans="1:9" ht="23.25">
      <c r="A25" s="1" t="s">
        <v>23</v>
      </c>
      <c r="B25" s="1"/>
      <c r="C25" s="1"/>
      <c r="D25" s="1" t="s">
        <v>51</v>
      </c>
      <c r="E25" s="1"/>
      <c r="F25" s="1"/>
      <c r="G25" s="1"/>
      <c r="H25" s="1"/>
      <c r="I25" s="1"/>
    </row>
    <row r="26" spans="1:9" ht="23.25">
      <c r="A26" s="1" t="s">
        <v>33</v>
      </c>
      <c r="B26" s="1"/>
      <c r="C26" s="1"/>
      <c r="D26" s="1"/>
      <c r="E26" s="1"/>
      <c r="F26" s="1" t="s">
        <v>24</v>
      </c>
      <c r="G26" s="1"/>
      <c r="H26" s="1"/>
      <c r="I26" s="1"/>
    </row>
    <row r="27" spans="1:9" ht="23.25">
      <c r="A27" s="1" t="s">
        <v>26</v>
      </c>
      <c r="B27" s="1"/>
      <c r="C27" s="1"/>
      <c r="D27" s="1"/>
      <c r="E27" s="1"/>
      <c r="F27" s="1" t="s">
        <v>26</v>
      </c>
      <c r="G27" s="1"/>
      <c r="H27" s="1"/>
      <c r="I27" s="1"/>
    </row>
    <row r="28" spans="1:9" ht="23.25">
      <c r="A28" s="1"/>
      <c r="B28" s="1"/>
      <c r="C28" s="1" t="s">
        <v>26</v>
      </c>
      <c r="D28" s="1" t="s">
        <v>23</v>
      </c>
      <c r="E28" s="1"/>
      <c r="F28" s="1"/>
      <c r="G28" s="1"/>
      <c r="H28" s="1"/>
      <c r="I28" s="1"/>
    </row>
    <row r="29" spans="1:9" ht="23.25">
      <c r="A29" s="1"/>
      <c r="B29" s="1"/>
      <c r="C29" s="1" t="s">
        <v>26</v>
      </c>
      <c r="D29" s="1" t="s">
        <v>90</v>
      </c>
      <c r="E29" s="1"/>
      <c r="F29" s="1"/>
      <c r="G29" s="1"/>
      <c r="H29" s="1"/>
      <c r="I29" s="1"/>
    </row>
    <row r="30" spans="1:9" ht="23.25">
      <c r="A30" s="1"/>
      <c r="B30" s="1"/>
      <c r="C30" s="1" t="s">
        <v>26</v>
      </c>
      <c r="D30" s="1" t="s">
        <v>25</v>
      </c>
      <c r="E30" s="1"/>
      <c r="F30" s="1"/>
      <c r="G30" s="1"/>
      <c r="H30" s="1"/>
      <c r="I30" s="1"/>
    </row>
    <row r="31" spans="1:9" ht="23.25">
      <c r="A31" s="1"/>
      <c r="B31" s="1"/>
      <c r="C31" s="1"/>
      <c r="D31" s="1"/>
      <c r="E31" s="1"/>
      <c r="F31" s="1"/>
      <c r="G31" s="1"/>
      <c r="H31" s="1"/>
      <c r="I31" s="1"/>
    </row>
    <row r="32" spans="1:9" ht="23.25">
      <c r="A32" s="60" t="s">
        <v>0</v>
      </c>
      <c r="B32" s="60"/>
      <c r="C32" s="60"/>
      <c r="D32" s="60"/>
      <c r="E32" s="60"/>
      <c r="F32" s="60"/>
      <c r="G32" s="60"/>
      <c r="H32" s="60"/>
      <c r="I32" s="60"/>
    </row>
    <row r="33" spans="1:9" ht="23.25">
      <c r="A33" s="60" t="s">
        <v>27</v>
      </c>
      <c r="B33" s="60"/>
      <c r="C33" s="60"/>
      <c r="D33" s="60"/>
      <c r="E33" s="60"/>
      <c r="F33" s="60"/>
      <c r="G33" s="60"/>
      <c r="H33" s="60"/>
      <c r="I33" s="60"/>
    </row>
    <row r="34" spans="1:9" ht="23.25">
      <c r="A34" s="60" t="s">
        <v>79</v>
      </c>
      <c r="B34" s="60"/>
      <c r="C34" s="60"/>
      <c r="D34" s="60"/>
      <c r="E34" s="60"/>
      <c r="F34" s="60"/>
      <c r="G34" s="60"/>
      <c r="H34" s="60"/>
      <c r="I34" s="60"/>
    </row>
    <row r="35" spans="1:9" ht="23.25">
      <c r="A35" s="60" t="s">
        <v>85</v>
      </c>
      <c r="B35" s="60"/>
      <c r="C35" s="60"/>
      <c r="D35" s="60"/>
      <c r="E35" s="60"/>
      <c r="F35" s="60"/>
      <c r="G35" s="60"/>
      <c r="H35" s="60"/>
      <c r="I35" s="60"/>
    </row>
    <row r="36" spans="1:9" ht="23.25">
      <c r="A36" s="1"/>
      <c r="B36" s="1"/>
      <c r="C36" s="1"/>
      <c r="D36" s="1"/>
      <c r="E36" s="1"/>
      <c r="F36" s="1"/>
      <c r="G36" s="1"/>
      <c r="H36" s="1"/>
      <c r="I36" s="1"/>
    </row>
    <row r="37" spans="1:9" ht="23.25">
      <c r="A37" s="2" t="s">
        <v>2</v>
      </c>
      <c r="B37" s="57" t="s">
        <v>3</v>
      </c>
      <c r="C37" s="58"/>
      <c r="D37" s="58"/>
      <c r="E37" s="59"/>
      <c r="F37" s="54" t="s">
        <v>19</v>
      </c>
      <c r="G37" s="55"/>
      <c r="H37" s="55"/>
      <c r="I37" s="56"/>
    </row>
    <row r="38" spans="1:9" ht="23.25">
      <c r="A38" s="8"/>
      <c r="B38" s="8"/>
      <c r="C38" s="9"/>
      <c r="D38" s="9"/>
      <c r="E38" s="10"/>
      <c r="F38" s="15" t="s">
        <v>15</v>
      </c>
      <c r="G38" s="11" t="s">
        <v>43</v>
      </c>
      <c r="H38" s="15" t="s">
        <v>44</v>
      </c>
      <c r="I38" s="12" t="s">
        <v>45</v>
      </c>
    </row>
    <row r="39" spans="1:9" ht="23.25">
      <c r="A39" s="16">
        <v>1</v>
      </c>
      <c r="B39" s="3" t="s">
        <v>4</v>
      </c>
      <c r="C39" s="4"/>
      <c r="D39" s="4"/>
      <c r="E39" s="7"/>
      <c r="F39" s="22">
        <f>SUM(G39+H39+I39)</f>
        <v>4500000</v>
      </c>
      <c r="G39" s="23">
        <v>1500000</v>
      </c>
      <c r="H39" s="22">
        <v>1500000</v>
      </c>
      <c r="I39" s="24">
        <v>1500000</v>
      </c>
    </row>
    <row r="40" spans="1:9" ht="23.25">
      <c r="A40" s="16">
        <v>2</v>
      </c>
      <c r="B40" s="3" t="s">
        <v>5</v>
      </c>
      <c r="C40" s="4"/>
      <c r="D40" s="4"/>
      <c r="E40" s="7"/>
      <c r="F40" s="22">
        <f>SUM(G40+H40+I40)</f>
        <v>2085000</v>
      </c>
      <c r="G40" s="23">
        <v>695000</v>
      </c>
      <c r="H40" s="22">
        <v>695000</v>
      </c>
      <c r="I40" s="24">
        <v>695000</v>
      </c>
    </row>
    <row r="41" spans="1:9" ht="23.25">
      <c r="A41" s="16">
        <v>3</v>
      </c>
      <c r="B41" s="3" t="s">
        <v>6</v>
      </c>
      <c r="C41" s="4"/>
      <c r="D41" s="4"/>
      <c r="E41" s="7"/>
      <c r="F41" s="22"/>
      <c r="G41" s="23"/>
      <c r="H41" s="22"/>
      <c r="I41" s="24"/>
    </row>
    <row r="42" spans="1:9" ht="23.25">
      <c r="A42" s="16">
        <v>4</v>
      </c>
      <c r="B42" s="3" t="s">
        <v>7</v>
      </c>
      <c r="C42" s="4"/>
      <c r="D42" s="4"/>
      <c r="E42" s="7"/>
      <c r="F42" s="22"/>
      <c r="G42" s="23" t="s">
        <v>26</v>
      </c>
      <c r="H42" s="22" t="s">
        <v>26</v>
      </c>
      <c r="I42" s="24" t="s">
        <v>26</v>
      </c>
    </row>
    <row r="43" spans="1:9" ht="23.25">
      <c r="A43" s="16">
        <v>5</v>
      </c>
      <c r="B43" s="3" t="s">
        <v>8</v>
      </c>
      <c r="C43" s="4"/>
      <c r="D43" s="4"/>
      <c r="E43" s="7"/>
      <c r="F43" s="22">
        <f aca="true" t="shared" si="2" ref="F43:F48">SUM(G43+H43+I43)</f>
        <v>75000</v>
      </c>
      <c r="G43" s="23">
        <v>25000</v>
      </c>
      <c r="H43" s="22">
        <v>25000</v>
      </c>
      <c r="I43" s="24">
        <v>25000</v>
      </c>
    </row>
    <row r="44" spans="1:9" ht="23.25">
      <c r="A44" s="16">
        <v>6</v>
      </c>
      <c r="B44" s="3" t="s">
        <v>9</v>
      </c>
      <c r="C44" s="4"/>
      <c r="D44" s="4"/>
      <c r="E44" s="7"/>
      <c r="F44" s="22">
        <f t="shared" si="2"/>
        <v>900000</v>
      </c>
      <c r="G44" s="23">
        <v>300000</v>
      </c>
      <c r="H44" s="22">
        <v>300000</v>
      </c>
      <c r="I44" s="24">
        <v>300000</v>
      </c>
    </row>
    <row r="45" spans="1:9" ht="23.25">
      <c r="A45" s="16">
        <v>7</v>
      </c>
      <c r="B45" s="3" t="s">
        <v>10</v>
      </c>
      <c r="C45" s="4"/>
      <c r="D45" s="4"/>
      <c r="E45" s="7"/>
      <c r="F45" s="22">
        <f t="shared" si="2"/>
        <v>300000</v>
      </c>
      <c r="G45" s="23">
        <v>100000</v>
      </c>
      <c r="H45" s="22">
        <v>100000</v>
      </c>
      <c r="I45" s="24">
        <v>100000</v>
      </c>
    </row>
    <row r="46" spans="1:9" ht="23.25">
      <c r="A46" s="16">
        <v>8</v>
      </c>
      <c r="B46" s="3" t="s">
        <v>11</v>
      </c>
      <c r="C46" s="4"/>
      <c r="D46" s="4"/>
      <c r="E46" s="7"/>
      <c r="F46" s="22">
        <f t="shared" si="2"/>
        <v>116000</v>
      </c>
      <c r="G46" s="23">
        <v>39000</v>
      </c>
      <c r="H46" s="22">
        <v>38000</v>
      </c>
      <c r="I46" s="24">
        <v>39000</v>
      </c>
    </row>
    <row r="47" spans="1:9" ht="23.25">
      <c r="A47" s="16">
        <v>9</v>
      </c>
      <c r="B47" s="3" t="s">
        <v>12</v>
      </c>
      <c r="C47" s="4"/>
      <c r="D47" s="4"/>
      <c r="E47" s="7"/>
      <c r="F47" s="22">
        <f t="shared" si="2"/>
        <v>120000</v>
      </c>
      <c r="G47" s="23">
        <v>120000</v>
      </c>
      <c r="H47" s="22"/>
      <c r="I47" s="24"/>
    </row>
    <row r="48" spans="1:9" ht="23.25">
      <c r="A48" s="16">
        <v>10</v>
      </c>
      <c r="B48" s="3" t="s">
        <v>13</v>
      </c>
      <c r="C48" s="4"/>
      <c r="D48" s="4"/>
      <c r="E48" s="7"/>
      <c r="F48" s="22">
        <f t="shared" si="2"/>
        <v>103800</v>
      </c>
      <c r="G48" s="23">
        <v>103800</v>
      </c>
      <c r="H48" s="22"/>
      <c r="I48" s="24">
        <v>0</v>
      </c>
    </row>
    <row r="49" spans="1:9" ht="23.25">
      <c r="A49" s="16">
        <v>11</v>
      </c>
      <c r="B49" s="3" t="s">
        <v>14</v>
      </c>
      <c r="C49" s="4"/>
      <c r="D49" s="4"/>
      <c r="E49" s="7"/>
      <c r="F49" s="22" t="s">
        <v>26</v>
      </c>
      <c r="G49" s="23" t="s">
        <v>26</v>
      </c>
      <c r="H49" s="22"/>
      <c r="I49" s="24"/>
    </row>
    <row r="50" spans="1:9" ht="23.25">
      <c r="A50" s="17">
        <v>12</v>
      </c>
      <c r="B50" s="8" t="s">
        <v>20</v>
      </c>
      <c r="C50" s="9"/>
      <c r="D50" s="9"/>
      <c r="E50" s="10"/>
      <c r="F50" s="22">
        <f>SUM(G50+H50+I50)</f>
        <v>20000</v>
      </c>
      <c r="G50" s="43"/>
      <c r="H50" s="42">
        <v>0</v>
      </c>
      <c r="I50" s="44">
        <v>20000</v>
      </c>
    </row>
    <row r="51" spans="1:9" ht="23.25">
      <c r="A51" s="21"/>
      <c r="B51" s="19"/>
      <c r="C51" s="19"/>
      <c r="D51" s="19" t="s">
        <v>15</v>
      </c>
      <c r="E51" s="19"/>
      <c r="F51" s="27">
        <f>SUM(G51+H51+I51)</f>
        <v>8219800</v>
      </c>
      <c r="G51" s="45">
        <f>SUM(G39:G50)</f>
        <v>2882800</v>
      </c>
      <c r="H51" s="27">
        <f>SUM(H39:H50)</f>
        <v>2658000</v>
      </c>
      <c r="I51" s="27">
        <f>SUM(I39:I50)</f>
        <v>2679000</v>
      </c>
    </row>
    <row r="52" spans="1:9" ht="23.25">
      <c r="A52" s="1"/>
      <c r="B52" s="1" t="s">
        <v>21</v>
      </c>
      <c r="C52" s="1"/>
      <c r="D52" s="1"/>
      <c r="E52" s="1"/>
      <c r="F52" s="1"/>
      <c r="G52" s="1"/>
      <c r="H52" s="1"/>
      <c r="I52" s="1"/>
    </row>
    <row r="53" spans="1:9" ht="23.25">
      <c r="A53" s="1"/>
      <c r="B53" s="1" t="s">
        <v>22</v>
      </c>
      <c r="C53" s="1"/>
      <c r="D53" s="1"/>
      <c r="E53" s="1"/>
      <c r="F53" s="1"/>
      <c r="G53" s="1"/>
      <c r="H53" s="1"/>
      <c r="I53" s="1"/>
    </row>
    <row r="54" spans="1:9" ht="23.25">
      <c r="A54" s="1"/>
      <c r="B54" s="1" t="s">
        <v>22</v>
      </c>
      <c r="C54" s="1"/>
      <c r="D54" s="1"/>
      <c r="E54" s="1"/>
      <c r="F54" s="1"/>
      <c r="G54" s="1"/>
      <c r="H54" s="1"/>
      <c r="I54" s="1"/>
    </row>
    <row r="55" spans="1:9" ht="23.25">
      <c r="A55" s="1"/>
      <c r="B55" s="1" t="s">
        <v>22</v>
      </c>
      <c r="C55" s="1"/>
      <c r="D55" s="1"/>
      <c r="E55" s="1"/>
      <c r="F55" s="1"/>
      <c r="G55" s="1"/>
      <c r="H55" s="1"/>
      <c r="I55" s="1"/>
    </row>
    <row r="56" spans="1:9" ht="23.25">
      <c r="A56" s="1"/>
      <c r="B56" s="1"/>
      <c r="C56" s="1"/>
      <c r="D56" s="1"/>
      <c r="E56" s="1"/>
      <c r="F56" s="1"/>
      <c r="G56" s="1"/>
      <c r="H56" s="1"/>
      <c r="I56" s="1"/>
    </row>
    <row r="57" spans="1:9" ht="23.25">
      <c r="A57" s="1"/>
      <c r="B57" s="1"/>
      <c r="C57" s="1"/>
      <c r="D57" s="1"/>
      <c r="E57" s="1"/>
      <c r="F57" s="1"/>
      <c r="G57" s="1"/>
      <c r="H57" s="1"/>
      <c r="I57" s="1"/>
    </row>
    <row r="58" spans="1:9" ht="23.25">
      <c r="A58" s="1"/>
      <c r="B58" s="1" t="s">
        <v>28</v>
      </c>
      <c r="C58" s="1"/>
      <c r="D58" s="1"/>
      <c r="E58" s="1"/>
      <c r="F58" s="1" t="s">
        <v>23</v>
      </c>
      <c r="G58" s="1"/>
      <c r="H58" s="1"/>
      <c r="I58" s="1"/>
    </row>
    <row r="59" spans="1:9" ht="23.25">
      <c r="A59" s="1"/>
      <c r="B59" s="1" t="s">
        <v>67</v>
      </c>
      <c r="C59" s="1"/>
      <c r="D59" s="1"/>
      <c r="E59" s="1"/>
      <c r="F59" s="1" t="s">
        <v>49</v>
      </c>
      <c r="G59" s="1"/>
      <c r="H59" s="1"/>
      <c r="I59" s="1"/>
    </row>
    <row r="60" spans="1:9" ht="23.25">
      <c r="A60" s="1"/>
      <c r="B60" s="1" t="s">
        <v>64</v>
      </c>
      <c r="C60" s="1"/>
      <c r="D60" s="1"/>
      <c r="E60" s="1"/>
      <c r="F60" s="1" t="s">
        <v>50</v>
      </c>
      <c r="G60" s="1"/>
      <c r="H60" s="1"/>
      <c r="I60" s="1"/>
    </row>
    <row r="65" spans="1:9" ht="23.25">
      <c r="A65" s="60" t="s">
        <v>0</v>
      </c>
      <c r="B65" s="60"/>
      <c r="C65" s="60"/>
      <c r="D65" s="60"/>
      <c r="E65" s="60"/>
      <c r="F65" s="60"/>
      <c r="G65" s="60"/>
      <c r="H65" s="60"/>
      <c r="I65" s="60"/>
    </row>
    <row r="66" spans="1:9" ht="23.25">
      <c r="A66" s="60" t="s">
        <v>29</v>
      </c>
      <c r="B66" s="60"/>
      <c r="C66" s="60"/>
      <c r="D66" s="60"/>
      <c r="E66" s="60"/>
      <c r="F66" s="60"/>
      <c r="G66" s="60"/>
      <c r="H66" s="60"/>
      <c r="I66" s="60"/>
    </row>
    <row r="67" spans="1:9" ht="23.25">
      <c r="A67" s="60" t="s">
        <v>79</v>
      </c>
      <c r="B67" s="60"/>
      <c r="C67" s="60"/>
      <c r="D67" s="60"/>
      <c r="E67" s="60"/>
      <c r="F67" s="60"/>
      <c r="G67" s="60"/>
      <c r="H67" s="60"/>
      <c r="I67" s="60"/>
    </row>
    <row r="68" spans="1:9" ht="23.25">
      <c r="A68" s="60" t="s">
        <v>85</v>
      </c>
      <c r="B68" s="60"/>
      <c r="C68" s="60"/>
      <c r="D68" s="60"/>
      <c r="E68" s="60"/>
      <c r="F68" s="60"/>
      <c r="G68" s="60"/>
      <c r="H68" s="60"/>
      <c r="I68" s="60"/>
    </row>
    <row r="69" spans="1:9" ht="23.25">
      <c r="A69" s="1"/>
      <c r="B69" s="1"/>
      <c r="C69" s="1"/>
      <c r="D69" s="1"/>
      <c r="E69" s="1"/>
      <c r="F69" s="1"/>
      <c r="G69" s="1"/>
      <c r="H69" s="1"/>
      <c r="I69" s="1"/>
    </row>
    <row r="70" spans="1:9" ht="23.25">
      <c r="A70" s="2" t="s">
        <v>2</v>
      </c>
      <c r="B70" s="57" t="s">
        <v>3</v>
      </c>
      <c r="C70" s="58"/>
      <c r="D70" s="58"/>
      <c r="E70" s="59"/>
      <c r="F70" s="54" t="s">
        <v>19</v>
      </c>
      <c r="G70" s="55"/>
      <c r="H70" s="55"/>
      <c r="I70" s="56"/>
    </row>
    <row r="71" spans="1:9" ht="23.25">
      <c r="A71" s="8"/>
      <c r="B71" s="8"/>
      <c r="C71" s="9"/>
      <c r="D71" s="9"/>
      <c r="E71" s="10"/>
      <c r="F71" s="15" t="s">
        <v>15</v>
      </c>
      <c r="G71" s="11" t="s">
        <v>43</v>
      </c>
      <c r="H71" s="15" t="s">
        <v>44</v>
      </c>
      <c r="I71" s="12" t="s">
        <v>45</v>
      </c>
    </row>
    <row r="72" spans="1:9" ht="23.25">
      <c r="A72" s="16">
        <v>1</v>
      </c>
      <c r="B72" s="3" t="s">
        <v>4</v>
      </c>
      <c r="C72" s="4"/>
      <c r="D72" s="4"/>
      <c r="E72" s="7"/>
      <c r="F72" s="14"/>
      <c r="G72" s="4"/>
      <c r="H72" s="14"/>
      <c r="I72" s="7"/>
    </row>
    <row r="73" spans="1:9" ht="23.25">
      <c r="A73" s="16">
        <v>2</v>
      </c>
      <c r="B73" s="3" t="s">
        <v>5</v>
      </c>
      <c r="C73" s="4"/>
      <c r="D73" s="4"/>
      <c r="E73" s="7"/>
      <c r="F73" s="22">
        <f>SUM(G73+H73+I73)</f>
        <v>522000</v>
      </c>
      <c r="G73" s="23">
        <v>174000</v>
      </c>
      <c r="H73" s="22">
        <v>174000</v>
      </c>
      <c r="I73" s="24">
        <v>174000</v>
      </c>
    </row>
    <row r="74" spans="1:9" ht="23.25">
      <c r="A74" s="16">
        <v>3</v>
      </c>
      <c r="B74" s="3" t="s">
        <v>6</v>
      </c>
      <c r="C74" s="4"/>
      <c r="D74" s="4"/>
      <c r="E74" s="7"/>
      <c r="F74" s="22">
        <f aca="true" t="shared" si="3" ref="F74:F84">SUM(G74+H74+I74)</f>
        <v>0</v>
      </c>
      <c r="G74" s="23">
        <v>0</v>
      </c>
      <c r="H74" s="22">
        <v>0</v>
      </c>
      <c r="I74" s="24">
        <v>0</v>
      </c>
    </row>
    <row r="75" spans="1:12" ht="23.25">
      <c r="A75" s="16">
        <v>4</v>
      </c>
      <c r="B75" s="3" t="s">
        <v>7</v>
      </c>
      <c r="C75" s="4"/>
      <c r="D75" s="4"/>
      <c r="E75" s="7"/>
      <c r="F75" s="22" t="s">
        <v>26</v>
      </c>
      <c r="G75" s="23"/>
      <c r="H75" s="22"/>
      <c r="I75" s="24"/>
      <c r="L75" t="s">
        <v>26</v>
      </c>
    </row>
    <row r="76" spans="1:9" ht="23.25">
      <c r="A76" s="16">
        <v>5</v>
      </c>
      <c r="B76" s="3" t="s">
        <v>8</v>
      </c>
      <c r="C76" s="4"/>
      <c r="D76" s="4"/>
      <c r="E76" s="7"/>
      <c r="F76" s="22">
        <f t="shared" si="3"/>
        <v>60000</v>
      </c>
      <c r="G76" s="23">
        <v>20000</v>
      </c>
      <c r="H76" s="22">
        <v>20000</v>
      </c>
      <c r="I76" s="24">
        <v>20000</v>
      </c>
    </row>
    <row r="77" spans="1:9" ht="23.25">
      <c r="A77" s="16">
        <v>6</v>
      </c>
      <c r="B77" s="3" t="s">
        <v>9</v>
      </c>
      <c r="C77" s="4"/>
      <c r="D77" s="4"/>
      <c r="E77" s="7"/>
      <c r="F77" s="22">
        <f t="shared" si="3"/>
        <v>60000</v>
      </c>
      <c r="G77" s="23">
        <v>20000</v>
      </c>
      <c r="H77" s="22">
        <v>20000</v>
      </c>
      <c r="I77" s="24">
        <v>20000</v>
      </c>
    </row>
    <row r="78" spans="1:9" ht="23.25">
      <c r="A78" s="16">
        <v>7</v>
      </c>
      <c r="B78" s="3" t="s">
        <v>10</v>
      </c>
      <c r="C78" s="4"/>
      <c r="D78" s="4"/>
      <c r="E78" s="7"/>
      <c r="F78" s="22">
        <f t="shared" si="3"/>
        <v>16500</v>
      </c>
      <c r="G78" s="23">
        <v>5500</v>
      </c>
      <c r="H78" s="22">
        <v>5500</v>
      </c>
      <c r="I78" s="24">
        <v>5500</v>
      </c>
    </row>
    <row r="79" spans="1:9" ht="23.25">
      <c r="A79" s="16">
        <v>8</v>
      </c>
      <c r="B79" s="3" t="s">
        <v>11</v>
      </c>
      <c r="C79" s="4"/>
      <c r="D79" s="4"/>
      <c r="E79" s="7"/>
      <c r="F79" s="22" t="s">
        <v>26</v>
      </c>
      <c r="G79" s="23"/>
      <c r="H79" s="22"/>
      <c r="I79" s="24"/>
    </row>
    <row r="80" spans="1:9" ht="23.25">
      <c r="A80" s="16">
        <v>9</v>
      </c>
      <c r="B80" s="3" t="s">
        <v>12</v>
      </c>
      <c r="C80" s="4"/>
      <c r="D80" s="4"/>
      <c r="E80" s="7"/>
      <c r="F80" s="22" t="s">
        <v>26</v>
      </c>
      <c r="G80" s="23"/>
      <c r="H80" s="22"/>
      <c r="I80" s="24"/>
    </row>
    <row r="81" spans="1:9" ht="23.25">
      <c r="A81" s="16">
        <v>10</v>
      </c>
      <c r="B81" s="3" t="s">
        <v>13</v>
      </c>
      <c r="C81" s="4"/>
      <c r="D81" s="4"/>
      <c r="E81" s="7"/>
      <c r="F81" s="22">
        <f t="shared" si="3"/>
        <v>40000</v>
      </c>
      <c r="G81" s="23">
        <v>40000</v>
      </c>
      <c r="H81" s="22"/>
      <c r="I81" s="24">
        <v>0</v>
      </c>
    </row>
    <row r="82" spans="1:9" ht="23.25">
      <c r="A82" s="16">
        <v>11</v>
      </c>
      <c r="B82" s="3" t="s">
        <v>14</v>
      </c>
      <c r="C82" s="4"/>
      <c r="D82" s="4"/>
      <c r="E82" s="7"/>
      <c r="F82" s="22" t="s">
        <v>26</v>
      </c>
      <c r="G82" s="23"/>
      <c r="H82" s="22"/>
      <c r="I82" s="24"/>
    </row>
    <row r="83" spans="1:9" ht="23.25">
      <c r="A83" s="17">
        <v>12</v>
      </c>
      <c r="B83" s="8" t="s">
        <v>20</v>
      </c>
      <c r="C83" s="9"/>
      <c r="D83" s="9"/>
      <c r="E83" s="10"/>
      <c r="F83" s="22" t="s">
        <v>26</v>
      </c>
      <c r="G83" s="43"/>
      <c r="H83" s="42"/>
      <c r="I83" s="44"/>
    </row>
    <row r="84" spans="1:9" ht="23.25">
      <c r="A84" s="21"/>
      <c r="B84" s="19"/>
      <c r="C84" s="19"/>
      <c r="D84" s="19" t="s">
        <v>15</v>
      </c>
      <c r="E84" s="19"/>
      <c r="F84" s="27">
        <f t="shared" si="3"/>
        <v>698500</v>
      </c>
      <c r="G84" s="45">
        <f>SUM(G72:G83)</f>
        <v>259500</v>
      </c>
      <c r="H84" s="27">
        <f>SUM(H72:H83)</f>
        <v>219500</v>
      </c>
      <c r="I84" s="27">
        <f>SUM(I72:I83)</f>
        <v>219500</v>
      </c>
    </row>
    <row r="85" spans="1:10" ht="23.25">
      <c r="A85" s="1"/>
      <c r="B85" s="1" t="s">
        <v>21</v>
      </c>
      <c r="C85" s="1"/>
      <c r="D85" s="1"/>
      <c r="E85" s="1"/>
      <c r="F85" s="1"/>
      <c r="G85" s="1"/>
      <c r="H85" s="1"/>
      <c r="I85" s="1"/>
      <c r="J85" t="s">
        <v>26</v>
      </c>
    </row>
    <row r="86" spans="1:9" ht="23.25">
      <c r="A86" s="1"/>
      <c r="B86" s="1" t="s">
        <v>22</v>
      </c>
      <c r="C86" s="1"/>
      <c r="D86" s="1"/>
      <c r="E86" s="1"/>
      <c r="F86" s="1"/>
      <c r="G86" s="1"/>
      <c r="H86" s="1"/>
      <c r="I86" s="1"/>
    </row>
    <row r="87" spans="1:9" ht="23.25">
      <c r="A87" s="1"/>
      <c r="B87" s="1" t="s">
        <v>22</v>
      </c>
      <c r="C87" s="1"/>
      <c r="D87" s="1"/>
      <c r="E87" s="1"/>
      <c r="F87" s="1"/>
      <c r="G87" s="1"/>
      <c r="H87" s="1"/>
      <c r="I87" s="1"/>
    </row>
    <row r="88" spans="1:9" ht="23.25">
      <c r="A88" s="1"/>
      <c r="B88" s="1" t="s">
        <v>22</v>
      </c>
      <c r="C88" s="1"/>
      <c r="D88" s="1"/>
      <c r="E88" s="1"/>
      <c r="F88" s="1"/>
      <c r="G88" s="1"/>
      <c r="H88" s="1"/>
      <c r="I88" s="1"/>
    </row>
    <row r="89" spans="1:9" ht="23.25">
      <c r="A89" s="1"/>
      <c r="B89" s="1"/>
      <c r="C89" s="1"/>
      <c r="D89" s="1"/>
      <c r="E89" s="1"/>
      <c r="F89" s="1"/>
      <c r="G89" s="1"/>
      <c r="H89" s="1"/>
      <c r="I89" s="1"/>
    </row>
    <row r="90" spans="1:9" ht="23.25">
      <c r="A90" s="1"/>
      <c r="B90" s="1"/>
      <c r="C90" s="1"/>
      <c r="D90" s="1"/>
      <c r="E90" s="1"/>
      <c r="F90" s="1"/>
      <c r="G90" s="1"/>
      <c r="H90" s="1"/>
      <c r="I90" s="1"/>
    </row>
    <row r="91" spans="1:9" ht="23.25">
      <c r="A91" s="1"/>
      <c r="B91" s="1" t="s">
        <v>31</v>
      </c>
      <c r="C91" s="1"/>
      <c r="D91" s="1"/>
      <c r="E91" s="1"/>
      <c r="F91" s="1" t="s">
        <v>23</v>
      </c>
      <c r="G91" s="1"/>
      <c r="H91" s="1"/>
      <c r="I91" s="1"/>
    </row>
    <row r="92" spans="1:9" ht="23.25">
      <c r="A92" s="1"/>
      <c r="B92" s="1" t="s">
        <v>70</v>
      </c>
      <c r="C92" s="1"/>
      <c r="D92" s="1"/>
      <c r="E92" s="1"/>
      <c r="F92" s="1" t="s">
        <v>33</v>
      </c>
      <c r="G92" s="1"/>
      <c r="H92" s="1"/>
      <c r="I92" s="1"/>
    </row>
    <row r="93" spans="1:9" ht="23.25">
      <c r="A93" s="1"/>
      <c r="B93" s="1" t="s">
        <v>69</v>
      </c>
      <c r="C93" s="1"/>
      <c r="D93" s="1"/>
      <c r="E93" s="1"/>
      <c r="F93" s="1" t="s">
        <v>34</v>
      </c>
      <c r="G93" s="1"/>
      <c r="H93" s="1"/>
      <c r="I93" s="1"/>
    </row>
    <row r="98" spans="1:9" ht="23.25">
      <c r="A98" s="60" t="s">
        <v>0</v>
      </c>
      <c r="B98" s="60"/>
      <c r="C98" s="60"/>
      <c r="D98" s="60"/>
      <c r="E98" s="60"/>
      <c r="F98" s="60"/>
      <c r="G98" s="60"/>
      <c r="H98" s="60"/>
      <c r="I98" s="60"/>
    </row>
    <row r="99" spans="1:9" ht="23.25">
      <c r="A99" s="60" t="s">
        <v>35</v>
      </c>
      <c r="B99" s="60"/>
      <c r="C99" s="60"/>
      <c r="D99" s="60"/>
      <c r="E99" s="60"/>
      <c r="F99" s="60"/>
      <c r="G99" s="60"/>
      <c r="H99" s="60"/>
      <c r="I99" s="60"/>
    </row>
    <row r="100" spans="1:9" ht="23.25">
      <c r="A100" s="60" t="s">
        <v>79</v>
      </c>
      <c r="B100" s="60"/>
      <c r="C100" s="60"/>
      <c r="D100" s="60"/>
      <c r="E100" s="60"/>
      <c r="F100" s="60"/>
      <c r="G100" s="60"/>
      <c r="H100" s="60"/>
      <c r="I100" s="60"/>
    </row>
    <row r="101" spans="1:9" ht="23.25">
      <c r="A101" s="60" t="s">
        <v>85</v>
      </c>
      <c r="B101" s="60"/>
      <c r="C101" s="60"/>
      <c r="D101" s="60"/>
      <c r="E101" s="60"/>
      <c r="F101" s="60"/>
      <c r="G101" s="60"/>
      <c r="H101" s="60"/>
      <c r="I101" s="60"/>
    </row>
    <row r="102" spans="1:9" ht="23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23.25">
      <c r="A103" s="2" t="s">
        <v>2</v>
      </c>
      <c r="B103" s="57" t="s">
        <v>3</v>
      </c>
      <c r="C103" s="58"/>
      <c r="D103" s="58"/>
      <c r="E103" s="59"/>
      <c r="F103" s="54" t="s">
        <v>19</v>
      </c>
      <c r="G103" s="55"/>
      <c r="H103" s="55"/>
      <c r="I103" s="56"/>
    </row>
    <row r="104" spans="1:9" ht="23.25">
      <c r="A104" s="8"/>
      <c r="B104" s="8"/>
      <c r="C104" s="9"/>
      <c r="D104" s="9"/>
      <c r="E104" s="10"/>
      <c r="F104" s="15" t="s">
        <v>15</v>
      </c>
      <c r="G104" s="11" t="s">
        <v>43</v>
      </c>
      <c r="H104" s="15" t="s">
        <v>44</v>
      </c>
      <c r="I104" s="12" t="s">
        <v>45</v>
      </c>
    </row>
    <row r="105" spans="1:9" ht="23.25">
      <c r="A105" s="16">
        <v>1</v>
      </c>
      <c r="B105" s="3" t="s">
        <v>4</v>
      </c>
      <c r="C105" s="4"/>
      <c r="D105" s="4"/>
      <c r="E105" s="7"/>
      <c r="F105" s="22"/>
      <c r="G105" s="23"/>
      <c r="H105" s="22"/>
      <c r="I105" s="24"/>
    </row>
    <row r="106" spans="1:9" ht="23.25">
      <c r="A106" s="16">
        <v>2</v>
      </c>
      <c r="B106" s="3" t="s">
        <v>5</v>
      </c>
      <c r="C106" s="4"/>
      <c r="D106" s="4"/>
      <c r="E106" s="7"/>
      <c r="F106" s="22">
        <f>SUM(G106+H106+I106)</f>
        <v>360000</v>
      </c>
      <c r="G106" s="23">
        <v>120000</v>
      </c>
      <c r="H106" s="22">
        <v>120000</v>
      </c>
      <c r="I106" s="24">
        <v>120000</v>
      </c>
    </row>
    <row r="107" spans="1:9" ht="23.25">
      <c r="A107" s="16">
        <v>3</v>
      </c>
      <c r="B107" s="3" t="s">
        <v>6</v>
      </c>
      <c r="C107" s="4"/>
      <c r="D107" s="4"/>
      <c r="E107" s="7"/>
      <c r="F107" s="22"/>
      <c r="G107" s="23"/>
      <c r="H107" s="22"/>
      <c r="I107" s="24"/>
    </row>
    <row r="108" spans="1:9" ht="23.25">
      <c r="A108" s="16">
        <v>4</v>
      </c>
      <c r="B108" s="3" t="s">
        <v>7</v>
      </c>
      <c r="C108" s="4"/>
      <c r="D108" s="4"/>
      <c r="E108" s="7"/>
      <c r="F108" s="22"/>
      <c r="G108" s="23"/>
      <c r="H108" s="22"/>
      <c r="I108" s="24"/>
    </row>
    <row r="109" spans="1:9" ht="23.25">
      <c r="A109" s="16">
        <v>5</v>
      </c>
      <c r="B109" s="3" t="s">
        <v>8</v>
      </c>
      <c r="C109" s="4"/>
      <c r="D109" s="4"/>
      <c r="E109" s="7"/>
      <c r="F109" s="22">
        <f>SUM(G109+H109+I109)</f>
        <v>60000</v>
      </c>
      <c r="G109" s="23">
        <v>20000</v>
      </c>
      <c r="H109" s="22">
        <v>20000</v>
      </c>
      <c r="I109" s="24">
        <v>20000</v>
      </c>
    </row>
    <row r="110" spans="1:9" ht="23.25">
      <c r="A110" s="16">
        <v>6</v>
      </c>
      <c r="B110" s="3" t="s">
        <v>9</v>
      </c>
      <c r="C110" s="4"/>
      <c r="D110" s="4"/>
      <c r="E110" s="7"/>
      <c r="F110" s="22">
        <f>SUM(G110+H110+I110)</f>
        <v>200000</v>
      </c>
      <c r="G110" s="23">
        <v>60000</v>
      </c>
      <c r="H110" s="22">
        <v>60000</v>
      </c>
      <c r="I110" s="24">
        <v>80000</v>
      </c>
    </row>
    <row r="111" spans="1:9" ht="23.25">
      <c r="A111" s="16">
        <v>7</v>
      </c>
      <c r="B111" s="3" t="s">
        <v>10</v>
      </c>
      <c r="C111" s="4"/>
      <c r="D111" s="4"/>
      <c r="E111" s="7"/>
      <c r="F111" s="22">
        <f>SUM(G111+H111+I111)</f>
        <v>130000</v>
      </c>
      <c r="G111" s="23">
        <v>40000</v>
      </c>
      <c r="H111" s="22">
        <v>40000</v>
      </c>
      <c r="I111" s="24">
        <v>50000</v>
      </c>
    </row>
    <row r="112" spans="1:9" ht="23.25">
      <c r="A112" s="16">
        <v>8</v>
      </c>
      <c r="B112" s="3" t="s">
        <v>11</v>
      </c>
      <c r="C112" s="4"/>
      <c r="D112" s="4"/>
      <c r="E112" s="7"/>
      <c r="F112" s="22"/>
      <c r="G112" s="23"/>
      <c r="H112" s="22"/>
      <c r="I112" s="24"/>
    </row>
    <row r="113" spans="1:9" ht="23.25">
      <c r="A113" s="16">
        <v>9</v>
      </c>
      <c r="B113" s="3" t="s">
        <v>12</v>
      </c>
      <c r="C113" s="4"/>
      <c r="D113" s="4"/>
      <c r="E113" s="7"/>
      <c r="F113" s="22"/>
      <c r="G113" s="23">
        <v>0</v>
      </c>
      <c r="H113" s="22"/>
      <c r="I113" s="24"/>
    </row>
    <row r="114" spans="1:9" ht="23.25">
      <c r="A114" s="16">
        <v>10</v>
      </c>
      <c r="B114" s="3" t="s">
        <v>13</v>
      </c>
      <c r="C114" s="4"/>
      <c r="D114" s="4"/>
      <c r="E114" s="7"/>
      <c r="F114" s="22">
        <v>0</v>
      </c>
      <c r="G114" s="23"/>
      <c r="H114" s="22">
        <v>0</v>
      </c>
      <c r="I114" s="24">
        <v>0</v>
      </c>
    </row>
    <row r="115" spans="1:9" ht="23.25">
      <c r="A115" s="16">
        <v>11</v>
      </c>
      <c r="B115" s="3" t="s">
        <v>14</v>
      </c>
      <c r="C115" s="4"/>
      <c r="D115" s="4"/>
      <c r="E115" s="7"/>
      <c r="F115" s="22">
        <f>SUM(G115+H115+I115)</f>
        <v>1050000</v>
      </c>
      <c r="G115" s="23">
        <v>300000</v>
      </c>
      <c r="H115" s="22">
        <v>500000</v>
      </c>
      <c r="I115" s="24">
        <v>250000</v>
      </c>
    </row>
    <row r="116" spans="1:9" ht="23.25">
      <c r="A116" s="17">
        <v>12</v>
      </c>
      <c r="B116" s="8" t="s">
        <v>20</v>
      </c>
      <c r="C116" s="9"/>
      <c r="D116" s="9"/>
      <c r="E116" s="10"/>
      <c r="F116" s="42"/>
      <c r="G116" s="43"/>
      <c r="H116" s="42"/>
      <c r="I116" s="44"/>
    </row>
    <row r="117" spans="1:9" ht="23.25">
      <c r="A117" s="21"/>
      <c r="B117" s="19"/>
      <c r="C117" s="19"/>
      <c r="D117" s="19" t="s">
        <v>15</v>
      </c>
      <c r="E117" s="19"/>
      <c r="F117" s="27">
        <f>SUM(G117+H117+I117)</f>
        <v>1800000</v>
      </c>
      <c r="G117" s="45">
        <f>SUM(G105:G116)</f>
        <v>540000</v>
      </c>
      <c r="H117" s="27">
        <f>SUM(H105:H116)</f>
        <v>740000</v>
      </c>
      <c r="I117" s="27">
        <f>SUM(I105:I116)</f>
        <v>520000</v>
      </c>
    </row>
    <row r="118" spans="1:9" ht="23.25">
      <c r="A118" s="1"/>
      <c r="B118" s="1" t="s">
        <v>21</v>
      </c>
      <c r="C118" s="1"/>
      <c r="D118" s="1"/>
      <c r="E118" s="1"/>
      <c r="F118" s="1"/>
      <c r="G118" s="1"/>
      <c r="H118" s="1"/>
      <c r="I118" s="1"/>
    </row>
    <row r="119" spans="1:9" ht="23.25">
      <c r="A119" s="1"/>
      <c r="B119" s="1" t="s">
        <v>22</v>
      </c>
      <c r="C119" s="1"/>
      <c r="D119" s="1"/>
      <c r="E119" s="1"/>
      <c r="F119" s="1"/>
      <c r="G119" s="1"/>
      <c r="H119" s="1"/>
      <c r="I119" s="1"/>
    </row>
    <row r="120" spans="1:9" ht="23.25">
      <c r="A120" s="1"/>
      <c r="B120" s="1" t="s">
        <v>22</v>
      </c>
      <c r="C120" s="1"/>
      <c r="D120" s="1"/>
      <c r="E120" s="1"/>
      <c r="F120" s="1"/>
      <c r="G120" s="1"/>
      <c r="H120" s="1"/>
      <c r="I120" s="1"/>
    </row>
    <row r="121" spans="1:9" ht="23.25">
      <c r="A121" s="1"/>
      <c r="B121" s="1" t="s">
        <v>22</v>
      </c>
      <c r="C121" s="1"/>
      <c r="D121" s="1"/>
      <c r="E121" s="1"/>
      <c r="F121" s="1"/>
      <c r="G121" s="1"/>
      <c r="H121" s="1"/>
      <c r="I121" s="1"/>
    </row>
    <row r="122" spans="1:9" ht="23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23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23.25">
      <c r="A124" s="1"/>
      <c r="B124" s="1" t="s">
        <v>36</v>
      </c>
      <c r="C124" s="1"/>
      <c r="D124" s="1"/>
      <c r="E124" s="1"/>
      <c r="F124" s="1" t="s">
        <v>23</v>
      </c>
      <c r="G124" s="1"/>
      <c r="H124" s="1"/>
      <c r="I124" s="1"/>
    </row>
    <row r="125" spans="1:9" ht="23.25">
      <c r="A125" s="1"/>
      <c r="B125" s="1" t="s">
        <v>55</v>
      </c>
      <c r="C125" s="1"/>
      <c r="D125" s="1"/>
      <c r="E125" s="1"/>
      <c r="F125" s="1" t="s">
        <v>74</v>
      </c>
      <c r="G125" s="1"/>
      <c r="H125" s="1"/>
      <c r="I125" s="1"/>
    </row>
    <row r="126" spans="1:9" ht="23.25">
      <c r="A126" s="1"/>
      <c r="B126" s="1" t="s">
        <v>63</v>
      </c>
      <c r="C126" s="1"/>
      <c r="D126" s="1"/>
      <c r="E126" s="1"/>
      <c r="F126" s="1" t="s">
        <v>56</v>
      </c>
      <c r="G126" s="1"/>
      <c r="H126" s="1"/>
      <c r="I126" s="1"/>
    </row>
    <row r="127" spans="6:8" ht="23.25">
      <c r="F127" s="1"/>
      <c r="G127" s="1"/>
      <c r="H127" s="1"/>
    </row>
  </sheetData>
  <sheetProtection/>
  <mergeCells count="24">
    <mergeCell ref="A98:I98"/>
    <mergeCell ref="A99:I99"/>
    <mergeCell ref="A100:I100"/>
    <mergeCell ref="A101:I101"/>
    <mergeCell ref="B103:E103"/>
    <mergeCell ref="F103:I103"/>
    <mergeCell ref="A65:I65"/>
    <mergeCell ref="A66:I66"/>
    <mergeCell ref="A67:I67"/>
    <mergeCell ref="A68:I68"/>
    <mergeCell ref="B70:E70"/>
    <mergeCell ref="F70:I70"/>
    <mergeCell ref="A32:I32"/>
    <mergeCell ref="A33:I33"/>
    <mergeCell ref="A34:I34"/>
    <mergeCell ref="A35:I35"/>
    <mergeCell ref="B37:E37"/>
    <mergeCell ref="F37:I37"/>
    <mergeCell ref="A1:I1"/>
    <mergeCell ref="A2:I2"/>
    <mergeCell ref="A3:I3"/>
    <mergeCell ref="A4:I4"/>
    <mergeCell ref="B6:E6"/>
    <mergeCell ref="F6:I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Windows User</cp:lastModifiedBy>
  <cp:lastPrinted>2021-07-22T06:12:12Z</cp:lastPrinted>
  <dcterms:created xsi:type="dcterms:W3CDTF">2014-01-21T03:32:53Z</dcterms:created>
  <dcterms:modified xsi:type="dcterms:W3CDTF">2022-03-30T03:17:21Z</dcterms:modified>
  <cp:category/>
  <cp:version/>
  <cp:contentType/>
  <cp:contentStatus/>
</cp:coreProperties>
</file>